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540"/>
  </bookViews>
  <sheets>
    <sheet name="雅安市雨城区" sheetId="1" r:id="rId1"/>
  </sheets>
  <definedNames>
    <definedName name="_xlnm._FilterDatabase" localSheetId="0" hidden="1">雅安市雨城区!$A$2:$Q$2</definedName>
  </definedNames>
  <calcPr calcId="124519"/>
</workbook>
</file>

<file path=xl/calcChain.xml><?xml version="1.0" encoding="utf-8"?>
<calcChain xmlns="http://schemas.openxmlformats.org/spreadsheetml/2006/main">
  <c r="I5" i="1"/>
  <c r="I6"/>
  <c r="I4"/>
  <c r="I7"/>
  <c r="I8"/>
  <c r="I9"/>
  <c r="I11"/>
  <c r="I10"/>
  <c r="I12"/>
  <c r="I13"/>
  <c r="I14"/>
  <c r="I3"/>
  <c r="G5"/>
  <c r="J5" s="1"/>
  <c r="G6"/>
  <c r="J6" s="1"/>
  <c r="G4"/>
  <c r="J4" s="1"/>
  <c r="G7"/>
  <c r="J7" s="1"/>
  <c r="G8"/>
  <c r="J8" s="1"/>
  <c r="G9"/>
  <c r="J9" s="1"/>
  <c r="G11"/>
  <c r="J11" s="1"/>
  <c r="G10"/>
  <c r="J10" s="1"/>
  <c r="G12"/>
  <c r="J12" s="1"/>
  <c r="G13"/>
  <c r="J13" s="1"/>
  <c r="G14"/>
  <c r="J14" s="1"/>
  <c r="G3"/>
  <c r="J3" s="1"/>
</calcChain>
</file>

<file path=xl/sharedStrings.xml><?xml version="1.0" encoding="utf-8"?>
<sst xmlns="http://schemas.openxmlformats.org/spreadsheetml/2006/main" count="66" uniqueCount="46">
  <si>
    <t>1111116010306</t>
  </si>
  <si>
    <t>23051002</t>
  </si>
  <si>
    <t>1111116010317</t>
  </si>
  <si>
    <t>23051003</t>
  </si>
  <si>
    <t>1111116010514</t>
  </si>
  <si>
    <t>1111116010703</t>
  </si>
  <si>
    <t>1111116010419</t>
  </si>
  <si>
    <t>1111116010328</t>
  </si>
  <si>
    <t>1111116010421</t>
  </si>
  <si>
    <t>1111116010809</t>
  </si>
  <si>
    <t>23051004</t>
  </si>
  <si>
    <t>1111116010804</t>
  </si>
  <si>
    <t>1111116010823</t>
  </si>
  <si>
    <t>23051005</t>
  </si>
  <si>
    <t>1111116010824</t>
  </si>
  <si>
    <t>1111116010825</t>
  </si>
  <si>
    <t>23051006</t>
  </si>
  <si>
    <t>舒东琴</t>
  </si>
  <si>
    <t>女</t>
  </si>
  <si>
    <t>张虹</t>
  </si>
  <si>
    <t>唐越</t>
  </si>
  <si>
    <t>雷雨霏</t>
  </si>
  <si>
    <t>邓浛静</t>
  </si>
  <si>
    <t>杨珊</t>
  </si>
  <si>
    <t>赵华敏</t>
  </si>
  <si>
    <t>王智庭</t>
  </si>
  <si>
    <t>男</t>
  </si>
  <si>
    <t>范思</t>
  </si>
  <si>
    <t>王健松</t>
  </si>
  <si>
    <t>刘辉</t>
  </si>
  <si>
    <t>曹川</t>
  </si>
  <si>
    <t>备注</t>
    <phoneticPr fontId="1" type="noConversion"/>
  </si>
  <si>
    <t>面试成绩</t>
    <phoneticPr fontId="1" type="noConversion"/>
  </si>
  <si>
    <t>面试折合成绩</t>
    <phoneticPr fontId="1" type="noConversion"/>
  </si>
  <si>
    <t>排名</t>
    <phoneticPr fontId="1" type="noConversion"/>
  </si>
  <si>
    <t>笔试成绩</t>
    <phoneticPr fontId="1" type="noConversion"/>
  </si>
  <si>
    <t>笔试折合成绩</t>
    <phoneticPr fontId="1" type="noConversion"/>
  </si>
  <si>
    <t>总成绩</t>
    <phoneticPr fontId="1" type="noConversion"/>
  </si>
  <si>
    <t>进入体检</t>
  </si>
  <si>
    <t>序号</t>
    <phoneticPr fontId="1" type="noConversion"/>
  </si>
  <si>
    <t>进入体检</t>
    <phoneticPr fontId="1" type="noConversion"/>
  </si>
  <si>
    <t>姓名</t>
    <phoneticPr fontId="1" type="noConversion"/>
  </si>
  <si>
    <t>性别</t>
    <phoneticPr fontId="1" type="noConversion"/>
  </si>
  <si>
    <t>准考证号</t>
    <phoneticPr fontId="1" type="noConversion"/>
  </si>
  <si>
    <t>岗位编码</t>
    <phoneticPr fontId="1" type="noConversion"/>
  </si>
  <si>
    <t>雅安市雨城区2023年上半年公开考试招聘医护类事业单位工作人员总成绩、排名及进入体检人员名单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</si>
</sst>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name val="Arial"/>
      <charset val="134"/>
    </font>
    <font>
      <sz val="9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b/>
      <sz val="20"/>
      <name val="宋体"/>
      <family val="3"/>
      <charset val="134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M14"/>
  <sheetViews>
    <sheetView tabSelected="1" workbookViewId="0">
      <selection activeCell="R6" sqref="R6"/>
    </sheetView>
  </sheetViews>
  <sheetFormatPr defaultColWidth="9.140625" defaultRowHeight="12.75"/>
  <cols>
    <col min="1" max="1" width="6.140625" style="3" customWidth="1"/>
    <col min="2" max="2" width="8.42578125" style="3" customWidth="1"/>
    <col min="3" max="3" width="6.42578125" style="3" customWidth="1"/>
    <col min="4" max="4" width="16.28515625" style="3" customWidth="1"/>
    <col min="5" max="5" width="10.85546875" style="3" customWidth="1"/>
    <col min="6" max="6" width="10" style="4" customWidth="1"/>
    <col min="7" max="7" width="8.5703125" style="4" customWidth="1"/>
    <col min="8" max="8" width="11" customWidth="1"/>
    <col min="9" max="9" width="8.28515625" customWidth="1"/>
    <col min="10" max="10" width="8.5703125" customWidth="1"/>
    <col min="11" max="11" width="7.140625" customWidth="1"/>
    <col min="12" max="12" width="11" style="5" customWidth="1"/>
  </cols>
  <sheetData>
    <row r="1" spans="1:13" ht="100.5" customHeight="1">
      <c r="A1" s="14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5"/>
    </row>
    <row r="2" spans="1:13" s="1" customFormat="1" ht="72" customHeight="1">
      <c r="A2" s="6" t="s">
        <v>39</v>
      </c>
      <c r="B2" s="13" t="s">
        <v>41</v>
      </c>
      <c r="C2" s="6" t="s">
        <v>42</v>
      </c>
      <c r="D2" s="13" t="s">
        <v>43</v>
      </c>
      <c r="E2" s="13" t="s">
        <v>44</v>
      </c>
      <c r="F2" s="13" t="s">
        <v>35</v>
      </c>
      <c r="G2" s="6" t="s">
        <v>36</v>
      </c>
      <c r="H2" s="13" t="s">
        <v>32</v>
      </c>
      <c r="I2" s="6" t="s">
        <v>33</v>
      </c>
      <c r="J2" s="6" t="s">
        <v>37</v>
      </c>
      <c r="K2" s="13" t="s">
        <v>34</v>
      </c>
      <c r="L2" s="13" t="s">
        <v>31</v>
      </c>
    </row>
    <row r="3" spans="1:13" s="2" customFormat="1" ht="57.75" customHeight="1">
      <c r="A3" s="7">
        <v>1</v>
      </c>
      <c r="B3" s="8" t="s">
        <v>17</v>
      </c>
      <c r="C3" s="8" t="s">
        <v>18</v>
      </c>
      <c r="D3" s="8" t="s">
        <v>0</v>
      </c>
      <c r="E3" s="8" t="s">
        <v>1</v>
      </c>
      <c r="F3" s="8">
        <v>59.1</v>
      </c>
      <c r="G3" s="9">
        <f t="shared" ref="G3:G14" si="0">F3*0.6</f>
        <v>35.46</v>
      </c>
      <c r="H3" s="9">
        <v>84.02</v>
      </c>
      <c r="I3" s="10">
        <f t="shared" ref="I3:I14" si="1">H3*0.4</f>
        <v>33.607999999999997</v>
      </c>
      <c r="J3" s="10">
        <f t="shared" ref="J3:J14" si="2">G3+I3</f>
        <v>69.067999999999998</v>
      </c>
      <c r="K3" s="9">
        <v>1</v>
      </c>
      <c r="L3" s="11" t="s">
        <v>40</v>
      </c>
    </row>
    <row r="4" spans="1:13" s="2" customFormat="1" ht="57.75" customHeight="1">
      <c r="A4" s="7">
        <v>2</v>
      </c>
      <c r="B4" s="8" t="s">
        <v>21</v>
      </c>
      <c r="C4" s="8" t="s">
        <v>18</v>
      </c>
      <c r="D4" s="8" t="s">
        <v>5</v>
      </c>
      <c r="E4" s="8" t="s">
        <v>3</v>
      </c>
      <c r="F4" s="8">
        <v>69.849999999999994</v>
      </c>
      <c r="G4" s="9">
        <f t="shared" si="0"/>
        <v>41.91</v>
      </c>
      <c r="H4" s="9">
        <v>84.86</v>
      </c>
      <c r="I4" s="10">
        <f t="shared" si="1"/>
        <v>33.944000000000003</v>
      </c>
      <c r="J4" s="10">
        <f t="shared" si="2"/>
        <v>75.853999999999999</v>
      </c>
      <c r="K4" s="9">
        <v>1</v>
      </c>
      <c r="L4" s="11" t="s">
        <v>40</v>
      </c>
    </row>
    <row r="5" spans="1:13" s="2" customFormat="1" ht="57.75" customHeight="1">
      <c r="A5" s="7">
        <v>3</v>
      </c>
      <c r="B5" s="8" t="s">
        <v>19</v>
      </c>
      <c r="C5" s="8" t="s">
        <v>18</v>
      </c>
      <c r="D5" s="8" t="s">
        <v>2</v>
      </c>
      <c r="E5" s="8" t="s">
        <v>3</v>
      </c>
      <c r="F5" s="8">
        <v>70.2</v>
      </c>
      <c r="G5" s="9">
        <f t="shared" si="0"/>
        <v>42.12</v>
      </c>
      <c r="H5" s="9">
        <v>81.319999999999993</v>
      </c>
      <c r="I5" s="10">
        <f t="shared" si="1"/>
        <v>32.527999999999999</v>
      </c>
      <c r="J5" s="10">
        <f t="shared" si="2"/>
        <v>74.647999999999996</v>
      </c>
      <c r="K5" s="9">
        <v>2</v>
      </c>
      <c r="L5" s="11" t="s">
        <v>40</v>
      </c>
    </row>
    <row r="6" spans="1:13" s="2" customFormat="1" ht="57.75" customHeight="1">
      <c r="A6" s="7">
        <v>4</v>
      </c>
      <c r="B6" s="8" t="s">
        <v>20</v>
      </c>
      <c r="C6" s="8" t="s">
        <v>18</v>
      </c>
      <c r="D6" s="8" t="s">
        <v>4</v>
      </c>
      <c r="E6" s="8" t="s">
        <v>3</v>
      </c>
      <c r="F6" s="8">
        <v>69.95</v>
      </c>
      <c r="G6" s="9">
        <f t="shared" si="0"/>
        <v>41.97</v>
      </c>
      <c r="H6" s="9">
        <v>81.7</v>
      </c>
      <c r="I6" s="10">
        <f t="shared" si="1"/>
        <v>32.68</v>
      </c>
      <c r="J6" s="10">
        <f t="shared" si="2"/>
        <v>74.650000000000006</v>
      </c>
      <c r="K6" s="9">
        <v>2</v>
      </c>
      <c r="L6" s="11"/>
    </row>
    <row r="7" spans="1:13" s="2" customFormat="1" ht="57.75" customHeight="1">
      <c r="A7" s="7">
        <v>5</v>
      </c>
      <c r="B7" s="8" t="s">
        <v>22</v>
      </c>
      <c r="C7" s="8" t="s">
        <v>18</v>
      </c>
      <c r="D7" s="8" t="s">
        <v>6</v>
      </c>
      <c r="E7" s="8" t="s">
        <v>3</v>
      </c>
      <c r="F7" s="8">
        <v>69.25</v>
      </c>
      <c r="G7" s="9">
        <f t="shared" si="0"/>
        <v>41.55</v>
      </c>
      <c r="H7" s="9">
        <v>81.260000000000005</v>
      </c>
      <c r="I7" s="10">
        <f t="shared" si="1"/>
        <v>32.504000000000005</v>
      </c>
      <c r="J7" s="10">
        <f t="shared" si="2"/>
        <v>74.054000000000002</v>
      </c>
      <c r="K7" s="9">
        <v>4</v>
      </c>
      <c r="L7" s="11"/>
    </row>
    <row r="8" spans="1:13" s="2" customFormat="1" ht="57.75" customHeight="1">
      <c r="A8" s="7">
        <v>6</v>
      </c>
      <c r="B8" s="8" t="s">
        <v>23</v>
      </c>
      <c r="C8" s="8" t="s">
        <v>18</v>
      </c>
      <c r="D8" s="8" t="s">
        <v>7</v>
      </c>
      <c r="E8" s="8" t="s">
        <v>3</v>
      </c>
      <c r="F8" s="8">
        <v>68.099999999999994</v>
      </c>
      <c r="G8" s="9">
        <f t="shared" si="0"/>
        <v>40.859999999999992</v>
      </c>
      <c r="H8" s="9">
        <v>81.34</v>
      </c>
      <c r="I8" s="10">
        <f t="shared" si="1"/>
        <v>32.536000000000001</v>
      </c>
      <c r="J8" s="10">
        <f t="shared" si="2"/>
        <v>73.395999999999987</v>
      </c>
      <c r="K8" s="9">
        <v>5</v>
      </c>
      <c r="L8" s="11"/>
    </row>
    <row r="9" spans="1:13" s="2" customFormat="1" ht="57.75" customHeight="1">
      <c r="A9" s="7">
        <v>7</v>
      </c>
      <c r="B9" s="11" t="s">
        <v>24</v>
      </c>
      <c r="C9" s="8" t="s">
        <v>18</v>
      </c>
      <c r="D9" s="12" t="s">
        <v>8</v>
      </c>
      <c r="E9" s="8">
        <v>23051003</v>
      </c>
      <c r="F9" s="8">
        <v>67.599999999999994</v>
      </c>
      <c r="G9" s="9">
        <f t="shared" si="0"/>
        <v>40.559999999999995</v>
      </c>
      <c r="H9" s="9">
        <v>78.680000000000007</v>
      </c>
      <c r="I9" s="10">
        <f t="shared" si="1"/>
        <v>31.472000000000005</v>
      </c>
      <c r="J9" s="10">
        <f t="shared" si="2"/>
        <v>72.031999999999996</v>
      </c>
      <c r="K9" s="9">
        <v>6</v>
      </c>
      <c r="L9" s="11"/>
    </row>
    <row r="10" spans="1:13" s="2" customFormat="1" ht="57.75" customHeight="1">
      <c r="A10" s="7">
        <v>8</v>
      </c>
      <c r="B10" s="8" t="s">
        <v>27</v>
      </c>
      <c r="C10" s="8" t="s">
        <v>18</v>
      </c>
      <c r="D10" s="8" t="s">
        <v>11</v>
      </c>
      <c r="E10" s="8" t="s">
        <v>10</v>
      </c>
      <c r="F10" s="8">
        <v>67.900000000000006</v>
      </c>
      <c r="G10" s="9">
        <f t="shared" si="0"/>
        <v>40.74</v>
      </c>
      <c r="H10" s="9">
        <v>84.86</v>
      </c>
      <c r="I10" s="10">
        <f t="shared" si="1"/>
        <v>33.944000000000003</v>
      </c>
      <c r="J10" s="10">
        <f t="shared" si="2"/>
        <v>74.683999999999997</v>
      </c>
      <c r="K10" s="9">
        <v>1</v>
      </c>
      <c r="L10" s="11" t="s">
        <v>38</v>
      </c>
    </row>
    <row r="11" spans="1:13" s="2" customFormat="1" ht="57.75" customHeight="1">
      <c r="A11" s="7">
        <v>9</v>
      </c>
      <c r="B11" s="8" t="s">
        <v>25</v>
      </c>
      <c r="C11" s="8" t="s">
        <v>26</v>
      </c>
      <c r="D11" s="8" t="s">
        <v>9</v>
      </c>
      <c r="E11" s="8" t="s">
        <v>10</v>
      </c>
      <c r="F11" s="8">
        <v>69.05</v>
      </c>
      <c r="G11" s="9">
        <f t="shared" si="0"/>
        <v>41.43</v>
      </c>
      <c r="H11" s="9">
        <v>80.52</v>
      </c>
      <c r="I11" s="10">
        <f t="shared" si="1"/>
        <v>32.207999999999998</v>
      </c>
      <c r="J11" s="10">
        <f t="shared" si="2"/>
        <v>73.638000000000005</v>
      </c>
      <c r="K11" s="9">
        <v>2</v>
      </c>
      <c r="L11" s="11"/>
    </row>
    <row r="12" spans="1:13" s="2" customFormat="1" ht="57.75" customHeight="1">
      <c r="A12" s="7">
        <v>10</v>
      </c>
      <c r="B12" s="8" t="s">
        <v>28</v>
      </c>
      <c r="C12" s="8" t="s">
        <v>26</v>
      </c>
      <c r="D12" s="8" t="s">
        <v>12</v>
      </c>
      <c r="E12" s="8" t="s">
        <v>13</v>
      </c>
      <c r="F12" s="8">
        <v>68.599999999999994</v>
      </c>
      <c r="G12" s="9">
        <f t="shared" si="0"/>
        <v>41.16</v>
      </c>
      <c r="H12" s="9">
        <v>82.16</v>
      </c>
      <c r="I12" s="10">
        <f t="shared" si="1"/>
        <v>32.863999999999997</v>
      </c>
      <c r="J12" s="10">
        <f t="shared" si="2"/>
        <v>74.024000000000001</v>
      </c>
      <c r="K12" s="9">
        <v>1</v>
      </c>
      <c r="L12" s="11" t="s">
        <v>38</v>
      </c>
    </row>
    <row r="13" spans="1:13" s="2" customFormat="1" ht="57.75" customHeight="1">
      <c r="A13" s="7">
        <v>11</v>
      </c>
      <c r="B13" s="8" t="s">
        <v>29</v>
      </c>
      <c r="C13" s="8" t="s">
        <v>26</v>
      </c>
      <c r="D13" s="8" t="s">
        <v>14</v>
      </c>
      <c r="E13" s="8" t="s">
        <v>13</v>
      </c>
      <c r="F13" s="8">
        <v>65.55</v>
      </c>
      <c r="G13" s="9">
        <f t="shared" si="0"/>
        <v>39.33</v>
      </c>
      <c r="H13" s="9">
        <v>81.92</v>
      </c>
      <c r="I13" s="10">
        <f t="shared" si="1"/>
        <v>32.768000000000001</v>
      </c>
      <c r="J13" s="10">
        <f t="shared" si="2"/>
        <v>72.097999999999999</v>
      </c>
      <c r="K13" s="9">
        <v>2</v>
      </c>
      <c r="L13" s="11"/>
    </row>
    <row r="14" spans="1:13" s="2" customFormat="1" ht="57.75" customHeight="1">
      <c r="A14" s="7">
        <v>12</v>
      </c>
      <c r="B14" s="8" t="s">
        <v>30</v>
      </c>
      <c r="C14" s="8" t="s">
        <v>18</v>
      </c>
      <c r="D14" s="8" t="s">
        <v>15</v>
      </c>
      <c r="E14" s="8" t="s">
        <v>16</v>
      </c>
      <c r="F14" s="8">
        <v>68.5</v>
      </c>
      <c r="G14" s="9">
        <f t="shared" si="0"/>
        <v>41.1</v>
      </c>
      <c r="H14" s="9">
        <v>81.2</v>
      </c>
      <c r="I14" s="10">
        <f t="shared" si="1"/>
        <v>32.480000000000004</v>
      </c>
      <c r="J14" s="10">
        <f t="shared" si="2"/>
        <v>73.580000000000013</v>
      </c>
      <c r="K14" s="9">
        <v>1</v>
      </c>
      <c r="L14" s="11" t="s">
        <v>38</v>
      </c>
    </row>
  </sheetData>
  <sortState ref="A3:L14">
    <sortCondition ref="E3:E14"/>
    <sortCondition descending="1" ref="J3:J14"/>
  </sortState>
  <mergeCells count="1">
    <mergeCell ref="A1:L1"/>
  </mergeCells>
  <phoneticPr fontId="1" type="noConversion"/>
  <pageMargins left="0.75138888888888899" right="0.75138888888888899" top="1" bottom="1" header="0.5" footer="0.5"/>
  <pageSetup paperSize="9" scale="7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雅安市雨城区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2023-05-15T01:28:05Z</cp:lastPrinted>
  <dcterms:created xsi:type="dcterms:W3CDTF">2023-03-22T06:57:00Z</dcterms:created>
  <dcterms:modified xsi:type="dcterms:W3CDTF">2023-05-15T07:07:23Z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0DD8F26F54704D10B60574B575400995</vt:lpwstr>
  </property>
  <property fmtid="{D5CDD505-2E9C-101B-9397-08002B2CF9AE}" pid="3" name="KSOProductBuildVer">
    <vt:lpwstr>2052-11.1.0.13703</vt:lpwstr>
  </property>
</Properties>
</file>