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<sst xmlns="http://schemas.openxmlformats.org/spreadsheetml/2006/main" count="86" uniqueCount="46">
  <si>
    <t>雅安市投资促进和外事服务中心2023年公开考调事业人员总成绩及进入考察人员名单</t>
  </si>
  <si>
    <t>序号</t>
  </si>
  <si>
    <t>姓名</t>
  </si>
  <si>
    <t>性别</t>
  </si>
  <si>
    <t>准考证号</t>
  </si>
  <si>
    <t>岗位代码</t>
  </si>
  <si>
    <t>考调岗位</t>
  </si>
  <si>
    <t>笔试成绩</t>
  </si>
  <si>
    <t>笔试折合成绩</t>
  </si>
  <si>
    <t>面试成绩</t>
  </si>
  <si>
    <t>面试折合成绩</t>
  </si>
  <si>
    <t>总成绩</t>
  </si>
  <si>
    <t>排名</t>
  </si>
  <si>
    <t>是否进入考察</t>
  </si>
  <si>
    <t>张李碧</t>
  </si>
  <si>
    <t>女</t>
  </si>
  <si>
    <t>0103</t>
  </si>
  <si>
    <t>001</t>
  </si>
  <si>
    <t>管理9级</t>
  </si>
  <si>
    <t>是</t>
  </si>
  <si>
    <t>高馨</t>
  </si>
  <si>
    <t>0102</t>
  </si>
  <si>
    <t>高尚</t>
  </si>
  <si>
    <t>0104</t>
  </si>
  <si>
    <t>否</t>
  </si>
  <si>
    <t>赵罗勇</t>
  </si>
  <si>
    <t>男</t>
  </si>
  <si>
    <t>0105</t>
  </si>
  <si>
    <t>黄柯</t>
  </si>
  <si>
    <t>0101</t>
  </si>
  <si>
    <t>孙浩月</t>
  </si>
  <si>
    <t>0111</t>
  </si>
  <si>
    <t>002</t>
  </si>
  <si>
    <t>专技12级</t>
  </si>
  <si>
    <t>冮丽</t>
  </si>
  <si>
    <t>0108</t>
  </si>
  <si>
    <t>万美</t>
  </si>
  <si>
    <t>0107</t>
  </si>
  <si>
    <t>穆凤凯</t>
  </si>
  <si>
    <t>0112</t>
  </si>
  <si>
    <t>高锦琴</t>
  </si>
  <si>
    <t>0106</t>
  </si>
  <si>
    <t>王建霖</t>
  </si>
  <si>
    <t>0109</t>
  </si>
  <si>
    <t>张云操</t>
  </si>
  <si>
    <t>0110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</si>
</sst>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b/>
      <sz val="9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44" xfId="50"/>
    <cellStyle name="常规 39" xfId="51"/>
    <cellStyle name="常规 7 3" xfId="52"/>
    <cellStyle name="常规 6" xfId="53"/>
    <cellStyle name="常规 6 5" xfId="54"/>
    <cellStyle name="常规 137" xfId="55"/>
    <cellStyle name="常规 142" xfId="56"/>
    <cellStyle name="常规 2 5" xfId="57"/>
    <cellStyle name="常规 90" xfId="58"/>
    <cellStyle name="常规 85" xfId="59"/>
    <cellStyle name="常规 31" xfId="60"/>
    <cellStyle name="常规 26" xfId="61"/>
    <cellStyle name="常规 52" xfId="62"/>
    <cellStyle name="常规 47" xfId="63"/>
    <cellStyle name="常规 2 9" xfId="64"/>
    <cellStyle name="常规 48" xfId="65"/>
    <cellStyle name="常规 53" xfId="66"/>
    <cellStyle name="常规 49" xfId="67"/>
    <cellStyle name="常规 54" xfId="68"/>
    <cellStyle name="常规 45" xfId="69"/>
    <cellStyle name="常规 50" xfId="70"/>
    <cellStyle name="常规 3" xfId="71"/>
    <cellStyle name="常规 2 8" xfId="72"/>
    <cellStyle name="常规 2 7" xfId="73"/>
    <cellStyle name="常规 2 18" xfId="74"/>
    <cellStyle name="常规 2 17" xfId="75"/>
    <cellStyle name="常规 2 16" xfId="76"/>
    <cellStyle name="常规 2 15" xfId="77"/>
    <cellStyle name="常规 2 14" xfId="78"/>
    <cellStyle name="常规 2 13" xfId="79"/>
    <cellStyle name="常规 2 12" xfId="80"/>
    <cellStyle name="常规 2 11" xfId="81"/>
    <cellStyle name="常规 2 10" xfId="82"/>
    <cellStyle name="常规 24" xfId="83"/>
    <cellStyle name="常规 19" xfId="84"/>
    <cellStyle name="常规 41" xfId="85"/>
    <cellStyle name="常规 36" xfId="86"/>
    <cellStyle name="常规 2" xfId="87"/>
    <cellStyle name="常规 98" xfId="88"/>
    <cellStyle name="常规 97" xfId="89"/>
    <cellStyle name="常规 96" xfId="90"/>
    <cellStyle name="常规 3 6" xfId="91"/>
    <cellStyle name="常规 95" xfId="92"/>
    <cellStyle name="常规 3 5" xfId="93"/>
    <cellStyle name="常规 94" xfId="94"/>
    <cellStyle name="常规 89" xfId="95"/>
    <cellStyle name="常规 133" xfId="96"/>
    <cellStyle name="常规 128" xfId="97"/>
    <cellStyle name="常规 132" xfId="98"/>
    <cellStyle name="常规 127" xfId="99"/>
    <cellStyle name="常规 131" xfId="100"/>
    <cellStyle name="常规 126" xfId="101"/>
    <cellStyle name="常规 130" xfId="102"/>
    <cellStyle name="常规 125" xfId="103"/>
    <cellStyle name="常规 12" xfId="104"/>
    <cellStyle name="常规 122" xfId="105"/>
    <cellStyle name="常规 117" xfId="106"/>
    <cellStyle name="常规 121" xfId="107"/>
    <cellStyle name="常规 116" xfId="108"/>
    <cellStyle name="常规 120" xfId="109"/>
    <cellStyle name="常规 115" xfId="110"/>
    <cellStyle name="常规 124" xfId="111"/>
    <cellStyle name="常规 119" xfId="112"/>
    <cellStyle name="常规 11" xfId="113"/>
    <cellStyle name="常规 100" xfId="114"/>
    <cellStyle name="常规 3 2" xfId="115"/>
    <cellStyle name="常规 87" xfId="116"/>
    <cellStyle name="常规 92" xfId="117"/>
    <cellStyle name="常规 4" xfId="118"/>
    <cellStyle name="常规 5" xfId="119"/>
    <cellStyle name="常规 6 2" xfId="120"/>
    <cellStyle name="常规 81" xfId="121"/>
    <cellStyle name="常规 76" xfId="122"/>
    <cellStyle name="常规 6 4" xfId="123"/>
    <cellStyle name="常规 99" xfId="124"/>
    <cellStyle name="常规 18" xfId="125"/>
    <cellStyle name="常规 23" xfId="126"/>
    <cellStyle name="常规 35" xfId="127"/>
    <cellStyle name="常规 40" xfId="128"/>
    <cellStyle name="常规 7 6" xfId="129"/>
    <cellStyle name="常规 78" xfId="130"/>
    <cellStyle name="常规 83" xfId="131"/>
    <cellStyle name="常规 79" xfId="132"/>
    <cellStyle name="常规 84" xfId="133"/>
    <cellStyle name="常规 106" xfId="134"/>
    <cellStyle name="常规 111" xfId="135"/>
    <cellStyle name="常规 2 2" xfId="136"/>
    <cellStyle name="常规 37" xfId="137"/>
    <cellStyle name="常规 42" xfId="138"/>
    <cellStyle name="常规 7 5" xfId="139"/>
    <cellStyle name="常规 7 4" xfId="140"/>
    <cellStyle name="常规 7" xfId="141"/>
    <cellStyle name="常规 69" xfId="142"/>
    <cellStyle name="常规 74" xfId="143"/>
    <cellStyle name="常规 8" xfId="144"/>
    <cellStyle name="常规 3 3" xfId="145"/>
    <cellStyle name="常规 88" xfId="146"/>
    <cellStyle name="常规 93" xfId="147"/>
    <cellStyle name="常规 77" xfId="148"/>
    <cellStyle name="常规 82" xfId="149"/>
    <cellStyle name="常规 2 3" xfId="150"/>
    <cellStyle name="常规 38" xfId="151"/>
    <cellStyle name="常规 43" xfId="152"/>
    <cellStyle name="常规 27" xfId="153"/>
    <cellStyle name="常规 32" xfId="154"/>
    <cellStyle name="常规 2 6" xfId="155"/>
    <cellStyle name="常规 46" xfId="156"/>
    <cellStyle name="常规 51" xfId="157"/>
    <cellStyle name="常规 6 6" xfId="158"/>
    <cellStyle name="常规 80" xfId="159"/>
    <cellStyle name="常规 75" xfId="160"/>
    <cellStyle name="常规 3 4" xfId="161"/>
    <cellStyle name="常规 6 3" xfId="162"/>
    <cellStyle name="常规 30" xfId="163"/>
    <cellStyle name="常规 25" xfId="164"/>
    <cellStyle name="常规 7 2" xfId="165"/>
    <cellStyle name="常规 57" xfId="166"/>
    <cellStyle name="常规 62" xfId="167"/>
    <cellStyle name="常规 28" xfId="168"/>
    <cellStyle name="常规 33" xfId="169"/>
    <cellStyle name="常规 29" xfId="170"/>
    <cellStyle name="常规 34" xfId="171"/>
    <cellStyle name="常规 64" xfId="172"/>
    <cellStyle name="常规 59" xfId="173"/>
    <cellStyle name="常规 86" xfId="174"/>
    <cellStyle name="常规 91" xfId="175"/>
    <cellStyle name="常规 72" xfId="176"/>
    <cellStyle name="常规 67" xfId="177"/>
    <cellStyle name="常规 60" xfId="178"/>
    <cellStyle name="常规 55" xfId="179"/>
    <cellStyle name="常规 73" xfId="180"/>
    <cellStyle name="常规 68" xfId="181"/>
    <cellStyle name="常规 70" xfId="182"/>
    <cellStyle name="常规 65" xfId="183"/>
    <cellStyle name="常规 61" xfId="184"/>
    <cellStyle name="常规 56" xfId="185"/>
    <cellStyle name="常规 71" xfId="186"/>
    <cellStyle name="常规 66" xfId="187"/>
    <cellStyle name="常规 9" xfId="188"/>
    <cellStyle name="常规 63" xfId="189"/>
    <cellStyle name="常规 58" xfId="190"/>
    <cellStyle name="常规 109" xfId="191"/>
    <cellStyle name="常规 114" xfId="192"/>
    <cellStyle name="常规 101" xfId="193"/>
    <cellStyle name="常规 2 4" xfId="194"/>
    <cellStyle name="常规 107" xfId="195"/>
    <cellStyle name="常规 112" xfId="196"/>
    <cellStyle name="常规 108" xfId="197"/>
    <cellStyle name="常规 113" xfId="198"/>
    <cellStyle name="常规 123" xfId="199"/>
    <cellStyle name="常规 118" xfId="200"/>
    <cellStyle name="常规 10" xfId="201"/>
    <cellStyle name="常规 104" xfId="202"/>
    <cellStyle name="常规 105" xfId="203"/>
    <cellStyle name="常规 110" xfId="204"/>
    <cellStyle name="常规 102" xfId="205"/>
    <cellStyle name="常规 103" xfId="206"/>
    <cellStyle name="常规 129" xfId="207"/>
    <cellStyle name="常规 134" xfId="208"/>
    <cellStyle name="常规 13" xfId="209"/>
    <cellStyle name="常规 135" xfId="210"/>
    <cellStyle name="常规 140" xfId="211"/>
    <cellStyle name="常规 136" xfId="212"/>
    <cellStyle name="常规 141" xfId="213"/>
    <cellStyle name="常规 138" xfId="214"/>
    <cellStyle name="常规 143" xfId="215"/>
    <cellStyle name="常规 139" xfId="216"/>
    <cellStyle name="常规 144" xfId="217"/>
    <cellStyle name="常规 14" xfId="218"/>
    <cellStyle name="常规 15" xfId="219"/>
    <cellStyle name="常规 20" xfId="220"/>
    <cellStyle name="常规 16" xfId="221"/>
    <cellStyle name="常规 21" xfId="222"/>
    <cellStyle name="常规 17" xfId="223"/>
    <cellStyle name="常规 22" xfId="2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K8" sqref="K8"/>
    </sheetView>
  </sheetViews>
  <sheetFormatPr defaultColWidth="9" defaultRowHeight="13.5"/>
  <cols>
    <col min="1" max="1" width="5.25" customWidth="1"/>
    <col min="2" max="2" width="7.875" customWidth="1"/>
    <col min="3" max="3" width="5.125" customWidth="1"/>
    <col min="4" max="4" width="10.5" customWidth="1"/>
    <col min="5" max="5" width="8.875" customWidth="1"/>
    <col min="6" max="6" width="10.625" customWidth="1"/>
    <col min="7" max="7" width="9.125" customWidth="1"/>
    <col min="8" max="8" width="6.875" customWidth="1"/>
    <col min="9" max="9" width="8.125" customWidth="1"/>
    <col min="10" max="10" width="6.875" customWidth="1"/>
    <col min="11" max="11" width="7" customWidth="1"/>
    <col min="12" max="12" width="6" customWidth="1"/>
  </cols>
  <sheetData>
    <row r="1" ht="4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0" customHeight="1" spans="1:13">
      <c r="A3" s="3">
        <v>1</v>
      </c>
      <c r="B3" s="4" t="s">
        <v>14</v>
      </c>
      <c r="C3" s="4" t="s">
        <v>15</v>
      </c>
      <c r="D3" s="5" t="s">
        <v>16</v>
      </c>
      <c r="E3" s="5" t="s">
        <v>17</v>
      </c>
      <c r="F3" s="6" t="s">
        <v>18</v>
      </c>
      <c r="G3" s="6">
        <v>72</v>
      </c>
      <c r="H3" s="6">
        <f t="shared" ref="H3:H14" si="0">G3*0.4</f>
        <v>28.8</v>
      </c>
      <c r="I3" s="8">
        <v>78.6</v>
      </c>
      <c r="J3" s="9">
        <f t="shared" ref="J3:J14" si="1">I3*0.6</f>
        <v>47.16</v>
      </c>
      <c r="K3" s="9">
        <f t="shared" ref="K3:K14" si="2">H3+J3</f>
        <v>75.96</v>
      </c>
      <c r="L3" s="9">
        <v>1</v>
      </c>
      <c r="M3" s="3" t="s">
        <v>19</v>
      </c>
    </row>
    <row r="4" ht="20" customHeight="1" spans="1:13">
      <c r="A4" s="3">
        <v>2</v>
      </c>
      <c r="B4" s="7" t="s">
        <v>20</v>
      </c>
      <c r="C4" s="7" t="s">
        <v>15</v>
      </c>
      <c r="D4" s="5" t="s">
        <v>21</v>
      </c>
      <c r="E4" s="5" t="s">
        <v>17</v>
      </c>
      <c r="F4" s="6" t="s">
        <v>18</v>
      </c>
      <c r="G4" s="6">
        <v>44</v>
      </c>
      <c r="H4" s="6">
        <f t="shared" si="0"/>
        <v>17.6</v>
      </c>
      <c r="I4" s="8">
        <v>79.4</v>
      </c>
      <c r="J4" s="9">
        <f t="shared" si="1"/>
        <v>47.64</v>
      </c>
      <c r="K4" s="9">
        <f t="shared" si="2"/>
        <v>65.24</v>
      </c>
      <c r="L4" s="9">
        <v>2</v>
      </c>
      <c r="M4" s="3" t="s">
        <v>19</v>
      </c>
    </row>
    <row r="5" ht="20" customHeight="1" spans="1:13">
      <c r="A5" s="3">
        <v>3</v>
      </c>
      <c r="B5" s="4" t="s">
        <v>22</v>
      </c>
      <c r="C5" s="4" t="s">
        <v>15</v>
      </c>
      <c r="D5" s="5" t="s">
        <v>23</v>
      </c>
      <c r="E5" s="5" t="s">
        <v>17</v>
      </c>
      <c r="F5" s="6" t="s">
        <v>18</v>
      </c>
      <c r="G5" s="6">
        <v>48</v>
      </c>
      <c r="H5" s="6">
        <f t="shared" si="0"/>
        <v>19.2</v>
      </c>
      <c r="I5" s="8">
        <v>74.4</v>
      </c>
      <c r="J5" s="9">
        <f t="shared" si="1"/>
        <v>44.64</v>
      </c>
      <c r="K5" s="9">
        <f t="shared" si="2"/>
        <v>63.84</v>
      </c>
      <c r="L5" s="9">
        <v>3</v>
      </c>
      <c r="M5" s="3" t="s">
        <v>24</v>
      </c>
    </row>
    <row r="6" ht="20" customHeight="1" spans="1:13">
      <c r="A6" s="3">
        <v>4</v>
      </c>
      <c r="B6" s="4" t="s">
        <v>25</v>
      </c>
      <c r="C6" s="4" t="s">
        <v>26</v>
      </c>
      <c r="D6" s="5" t="s">
        <v>27</v>
      </c>
      <c r="E6" s="5" t="s">
        <v>17</v>
      </c>
      <c r="F6" s="6" t="s">
        <v>18</v>
      </c>
      <c r="G6" s="6">
        <v>43</v>
      </c>
      <c r="H6" s="6">
        <f t="shared" si="0"/>
        <v>17.2</v>
      </c>
      <c r="I6" s="8">
        <v>73.2</v>
      </c>
      <c r="J6" s="9">
        <f t="shared" si="1"/>
        <v>43.92</v>
      </c>
      <c r="K6" s="9">
        <f t="shared" si="2"/>
        <v>61.12</v>
      </c>
      <c r="L6" s="9">
        <v>4</v>
      </c>
      <c r="M6" s="3" t="s">
        <v>24</v>
      </c>
    </row>
    <row r="7" ht="20" customHeight="1" spans="1:13">
      <c r="A7" s="3">
        <v>5</v>
      </c>
      <c r="B7" s="7" t="s">
        <v>28</v>
      </c>
      <c r="C7" s="7" t="s">
        <v>15</v>
      </c>
      <c r="D7" s="5" t="s">
        <v>29</v>
      </c>
      <c r="E7" s="5" t="s">
        <v>17</v>
      </c>
      <c r="F7" s="6" t="s">
        <v>18</v>
      </c>
      <c r="G7" s="6">
        <v>43</v>
      </c>
      <c r="H7" s="6">
        <f t="shared" si="0"/>
        <v>17.2</v>
      </c>
      <c r="I7" s="8">
        <v>0</v>
      </c>
      <c r="J7" s="9">
        <f t="shared" si="1"/>
        <v>0</v>
      </c>
      <c r="K7" s="9">
        <f t="shared" si="2"/>
        <v>17.2</v>
      </c>
      <c r="L7" s="9">
        <v>5</v>
      </c>
      <c r="M7" s="3" t="s">
        <v>24</v>
      </c>
    </row>
    <row r="8" ht="20" customHeight="1" spans="1:13">
      <c r="A8" s="3">
        <v>6</v>
      </c>
      <c r="B8" s="4" t="s">
        <v>30</v>
      </c>
      <c r="C8" s="4" t="s">
        <v>15</v>
      </c>
      <c r="D8" s="5" t="s">
        <v>31</v>
      </c>
      <c r="E8" s="5" t="s">
        <v>32</v>
      </c>
      <c r="F8" s="6" t="s">
        <v>33</v>
      </c>
      <c r="G8" s="6">
        <v>62</v>
      </c>
      <c r="H8" s="6">
        <f t="shared" si="0"/>
        <v>24.8</v>
      </c>
      <c r="I8" s="8">
        <v>85.4</v>
      </c>
      <c r="J8" s="9">
        <f t="shared" si="1"/>
        <v>51.24</v>
      </c>
      <c r="K8" s="9">
        <f t="shared" si="2"/>
        <v>76.04</v>
      </c>
      <c r="L8" s="9">
        <v>1</v>
      </c>
      <c r="M8" s="3" t="s">
        <v>19</v>
      </c>
    </row>
    <row r="9" ht="20" customHeight="1" spans="1:13">
      <c r="A9" s="3">
        <v>7</v>
      </c>
      <c r="B9" s="4" t="s">
        <v>34</v>
      </c>
      <c r="C9" s="4" t="s">
        <v>15</v>
      </c>
      <c r="D9" s="5" t="s">
        <v>35</v>
      </c>
      <c r="E9" s="5" t="s">
        <v>32</v>
      </c>
      <c r="F9" s="6" t="s">
        <v>33</v>
      </c>
      <c r="G9" s="6">
        <v>52</v>
      </c>
      <c r="H9" s="6">
        <f t="shared" si="0"/>
        <v>20.8</v>
      </c>
      <c r="I9" s="8">
        <v>83.2</v>
      </c>
      <c r="J9" s="9">
        <f t="shared" si="1"/>
        <v>49.92</v>
      </c>
      <c r="K9" s="9">
        <f t="shared" si="2"/>
        <v>70.72</v>
      </c>
      <c r="L9" s="9">
        <v>2</v>
      </c>
      <c r="M9" s="3" t="s">
        <v>19</v>
      </c>
    </row>
    <row r="10" ht="20" customHeight="1" spans="1:13">
      <c r="A10" s="3">
        <v>8</v>
      </c>
      <c r="B10" s="7" t="s">
        <v>36</v>
      </c>
      <c r="C10" s="7" t="s">
        <v>15</v>
      </c>
      <c r="D10" s="5" t="s">
        <v>37</v>
      </c>
      <c r="E10" s="5" t="s">
        <v>32</v>
      </c>
      <c r="F10" s="6" t="s">
        <v>33</v>
      </c>
      <c r="G10" s="6">
        <v>59</v>
      </c>
      <c r="H10" s="6">
        <f t="shared" si="0"/>
        <v>23.6</v>
      </c>
      <c r="I10" s="8">
        <v>78.4</v>
      </c>
      <c r="J10" s="9">
        <f t="shared" si="1"/>
        <v>47.04</v>
      </c>
      <c r="K10" s="9">
        <f t="shared" si="2"/>
        <v>70.64</v>
      </c>
      <c r="L10" s="9">
        <v>3</v>
      </c>
      <c r="M10" s="3" t="s">
        <v>19</v>
      </c>
    </row>
    <row r="11" ht="20" customHeight="1" spans="1:13">
      <c r="A11" s="3">
        <v>9</v>
      </c>
      <c r="B11" s="4" t="s">
        <v>38</v>
      </c>
      <c r="C11" s="4" t="s">
        <v>26</v>
      </c>
      <c r="D11" s="5" t="s">
        <v>39</v>
      </c>
      <c r="E11" s="5" t="s">
        <v>32</v>
      </c>
      <c r="F11" s="6" t="s">
        <v>33</v>
      </c>
      <c r="G11" s="6">
        <v>38</v>
      </c>
      <c r="H11" s="6">
        <f t="shared" si="0"/>
        <v>15.2</v>
      </c>
      <c r="I11" s="8">
        <v>78.8</v>
      </c>
      <c r="J11" s="9">
        <f t="shared" si="1"/>
        <v>47.28</v>
      </c>
      <c r="K11" s="9">
        <f t="shared" si="2"/>
        <v>62.48</v>
      </c>
      <c r="L11" s="9">
        <v>4</v>
      </c>
      <c r="M11" s="3" t="s">
        <v>24</v>
      </c>
    </row>
    <row r="12" ht="20" customHeight="1" spans="1:13">
      <c r="A12" s="3">
        <v>10</v>
      </c>
      <c r="B12" s="7" t="s">
        <v>40</v>
      </c>
      <c r="C12" s="7" t="s">
        <v>15</v>
      </c>
      <c r="D12" s="5" t="s">
        <v>41</v>
      </c>
      <c r="E12" s="5" t="s">
        <v>32</v>
      </c>
      <c r="F12" s="6" t="s">
        <v>33</v>
      </c>
      <c r="G12" s="6">
        <v>44</v>
      </c>
      <c r="H12" s="6">
        <f t="shared" si="0"/>
        <v>17.6</v>
      </c>
      <c r="I12" s="8">
        <v>72.6</v>
      </c>
      <c r="J12" s="9">
        <f t="shared" si="1"/>
        <v>43.56</v>
      </c>
      <c r="K12" s="9">
        <f t="shared" si="2"/>
        <v>61.16</v>
      </c>
      <c r="L12" s="9">
        <v>5</v>
      </c>
      <c r="M12" s="3" t="s">
        <v>24</v>
      </c>
    </row>
    <row r="13" ht="20" customHeight="1" spans="1:13">
      <c r="A13" s="3">
        <v>11</v>
      </c>
      <c r="B13" s="4" t="s">
        <v>42</v>
      </c>
      <c r="C13" s="4" t="s">
        <v>26</v>
      </c>
      <c r="D13" s="5" t="s">
        <v>43</v>
      </c>
      <c r="E13" s="5" t="s">
        <v>32</v>
      </c>
      <c r="F13" s="6" t="s">
        <v>33</v>
      </c>
      <c r="G13" s="6">
        <v>34</v>
      </c>
      <c r="H13" s="6">
        <f t="shared" si="0"/>
        <v>13.6</v>
      </c>
      <c r="I13" s="8">
        <v>72.6</v>
      </c>
      <c r="J13" s="9">
        <f t="shared" si="1"/>
        <v>43.56</v>
      </c>
      <c r="K13" s="9">
        <f t="shared" si="2"/>
        <v>57.16</v>
      </c>
      <c r="L13" s="9">
        <v>6</v>
      </c>
      <c r="M13" s="3" t="s">
        <v>24</v>
      </c>
    </row>
    <row r="14" ht="20" customHeight="1" spans="1:13">
      <c r="A14" s="3">
        <v>12</v>
      </c>
      <c r="B14" s="4" t="s">
        <v>44</v>
      </c>
      <c r="C14" s="4" t="s">
        <v>26</v>
      </c>
      <c r="D14" s="5" t="s">
        <v>45</v>
      </c>
      <c r="E14" s="5" t="s">
        <v>32</v>
      </c>
      <c r="F14" s="6" t="s">
        <v>33</v>
      </c>
      <c r="G14" s="6">
        <v>52</v>
      </c>
      <c r="H14" s="6">
        <f t="shared" si="0"/>
        <v>20.8</v>
      </c>
      <c r="I14" s="8">
        <v>0</v>
      </c>
      <c r="J14" s="9">
        <f t="shared" si="1"/>
        <v>0</v>
      </c>
      <c r="K14" s="9">
        <f t="shared" si="2"/>
        <v>20.8</v>
      </c>
      <c r="L14" s="9">
        <v>7</v>
      </c>
      <c r="M14" s="3" t="s">
        <v>24</v>
      </c>
    </row>
  </sheetData>
  <sortState ref="B3:L14">
    <sortCondition ref="E3:E14"/>
    <sortCondition ref="K3:K14" descending="1"/>
  </sortState>
  <mergeCells count="1">
    <mergeCell ref="A1:M1"/>
  </mergeCells>
  <printOptions horizontalCentered="1"/>
  <pageMargins left="0.156944444444444" right="0.078472222222222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木子</cp:lastModifiedBy>
  <dcterms:created xsi:type="dcterms:W3CDTF">2017-05-12T12:45:00Z</dcterms:created>
  <cp:lastPrinted>2018-05-16T09:45:00Z</cp:lastPrinted>
  <dcterms:modified xsi:type="dcterms:W3CDTF">2023-09-26T02:06:31Z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1D378A10AA8A4BAE92A8531BB48368C7_13</vt:lpwstr>
  </property>
</Properties>
</file>