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宁显芳\人力+支委会\人力\招聘+竞聘+选拔\招聘\宁显芳2025年项目用工招聘\2025年第三批次招聘项目用工（水利水电专业）\公告\拟聘用公告\"/>
    </mc:Choice>
  </mc:AlternateContent>
  <bookViews>
    <workbookView windowWidth="27585" windowHeight="12240"/>
  </bookViews>
  <sheets>
    <sheet name="拟聘用人员名单" sheetId="1" r:id="rId1"/>
    <sheet name="汇报用表" sheetId="6" state="hidden" r:id="rId2"/>
  </sheets>
  <definedNames>
    <definedName name="_xlnm._FilterDatabase" localSheetId="0" hidden="1">拟聘用人员名单!$A$2:$F$3</definedName>
    <definedName name="_xlnm._FilterDatabase" localSheetId="1" hidden="1">汇报用表!$A$2:$N$79</definedName>
    <definedName name="_xlnm.Print_Titles" localSheetId="0">拟聘用人员名单!$2:$2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<sst xmlns="http://schemas.openxmlformats.org/spreadsheetml/2006/main" count="635" uniqueCount="263">
  <si>
    <t xml:space="preserve">
雅安市名山区茶城建设工程有限公司公开招聘项目用工员工
拟聘用人员名单</t>
  </si>
  <si>
    <t>序号</t>
  </si>
  <si>
    <t>应聘岗位</t>
  </si>
  <si>
    <t>姓名</t>
  </si>
  <si>
    <t>体检情况</t>
  </si>
  <si>
    <t>考察情况</t>
  </si>
  <si>
    <t>聘用情况</t>
  </si>
  <si>
    <t>项目负责人（水利水电专业）</t>
  </si>
  <si>
    <t>张莉</t>
  </si>
  <si>
    <t>合格</t>
  </si>
  <si>
    <t>拟聘用</t>
  </si>
  <si>
    <t>雅安市名山区茗投产业集团有限公司 
2025年公开招聘考试总成绩统计表（第一批次）</t>
  </si>
  <si>
    <t>电话号码</t>
  </si>
  <si>
    <t>准考证号</t>
  </si>
  <si>
    <t>笔试成绩</t>
  </si>
  <si>
    <t>笔试折合成绩</t>
  </si>
  <si>
    <t>加分</t>
  </si>
  <si>
    <t>笔试加分合计</t>
  </si>
  <si>
    <t>面试成绩</t>
  </si>
  <si>
    <t>面试折合
成绩</t>
  </si>
  <si>
    <t>总成绩</t>
  </si>
  <si>
    <t>是否进入体检</t>
  </si>
  <si>
    <t>备注</t>
  </si>
  <si>
    <t>茗投集团工程管理部专员（综合内勤）
（101）</t>
  </si>
  <si>
    <t>张昕</t>
  </si>
  <si>
    <t>18990856350</t>
  </si>
  <si>
    <t>2025060113</t>
  </si>
  <si>
    <t>是</t>
  </si>
  <si>
    <t>肖林</t>
  </si>
  <si>
    <t>15828058406</t>
  </si>
  <si>
    <t>2025060114</t>
  </si>
  <si>
    <t>否</t>
  </si>
  <si>
    <t>郑兴宇</t>
  </si>
  <si>
    <t>13880584579</t>
  </si>
  <si>
    <t>2025060102</t>
  </si>
  <si>
    <t>游小玉</t>
  </si>
  <si>
    <t>15284775423</t>
  </si>
  <si>
    <t>2025060103</t>
  </si>
  <si>
    <t>/</t>
  </si>
  <si>
    <t>张杰</t>
  </si>
  <si>
    <t>18283608822</t>
  </si>
  <si>
    <t>2025060112</t>
  </si>
  <si>
    <t>丁豪杰</t>
  </si>
  <si>
    <t>18783500249</t>
  </si>
  <si>
    <t>2025060106</t>
  </si>
  <si>
    <t>李孝宇</t>
  </si>
  <si>
    <t>17378859962</t>
  </si>
  <si>
    <t>2025060115</t>
  </si>
  <si>
    <t>杨林清</t>
  </si>
  <si>
    <t>13882224273</t>
  </si>
  <si>
    <t>2025060108</t>
  </si>
  <si>
    <t>魏峰</t>
  </si>
  <si>
    <t>18981789899</t>
  </si>
  <si>
    <t>2025060101</t>
  </si>
  <si>
    <t>贺磊</t>
  </si>
  <si>
    <t>15983504963</t>
  </si>
  <si>
    <t>2025060109</t>
  </si>
  <si>
    <t>陈飞</t>
  </si>
  <si>
    <t>13550077753</t>
  </si>
  <si>
    <t>2025060110</t>
  </si>
  <si>
    <t>陈芋锡</t>
  </si>
  <si>
    <t>15984513520</t>
  </si>
  <si>
    <t>2025060107</t>
  </si>
  <si>
    <t>罗钟林</t>
  </si>
  <si>
    <t>15761648160</t>
  </si>
  <si>
    <t>2025060117</t>
  </si>
  <si>
    <t>孙成伟</t>
  </si>
  <si>
    <t>15281294398</t>
  </si>
  <si>
    <t>2025060104</t>
  </si>
  <si>
    <t>缺考</t>
  </si>
  <si>
    <t>汪雨</t>
  </si>
  <si>
    <t>13684468338</t>
  </si>
  <si>
    <t>2025060105</t>
  </si>
  <si>
    <t>李兴成</t>
  </si>
  <si>
    <t>17780205993</t>
  </si>
  <si>
    <t>2025060111</t>
  </si>
  <si>
    <t>施威</t>
  </si>
  <si>
    <t>2025060116</t>
  </si>
  <si>
    <t>茗投集团财务部副部长
（102）</t>
  </si>
  <si>
    <t>周叶美</t>
  </si>
  <si>
    <t>13551553452</t>
  </si>
  <si>
    <t>2025060204</t>
  </si>
  <si>
    <t>冯浩</t>
  </si>
  <si>
    <t>19150334105</t>
  </si>
  <si>
    <t>2025060202</t>
  </si>
  <si>
    <t>王霞</t>
  </si>
  <si>
    <t>19911700408/13960927892</t>
  </si>
  <si>
    <t>2025060203</t>
  </si>
  <si>
    <t>面试成绩未达到合格分数线</t>
  </si>
  <si>
    <t>杨光群</t>
  </si>
  <si>
    <t>18180005435</t>
  </si>
  <si>
    <t>2025060201</t>
  </si>
  <si>
    <t>茗投集团财务部专员
（出纳）
（103）</t>
  </si>
  <si>
    <t>卫秋岑</t>
  </si>
  <si>
    <t>18095098428</t>
  </si>
  <si>
    <t>2025060308</t>
  </si>
  <si>
    <t>敖林玲</t>
  </si>
  <si>
    <t>15523103579</t>
  </si>
  <si>
    <t>2025060313</t>
  </si>
  <si>
    <t>胡红梅</t>
  </si>
  <si>
    <t>13990755424</t>
  </si>
  <si>
    <t>2025060317</t>
  </si>
  <si>
    <t>胡燕</t>
  </si>
  <si>
    <t>18281518233</t>
  </si>
  <si>
    <t>2025060314</t>
  </si>
  <si>
    <t>李梅</t>
  </si>
  <si>
    <t>18280392845</t>
  </si>
  <si>
    <t>2025060316</t>
  </si>
  <si>
    <t>杨千慕</t>
  </si>
  <si>
    <t>18884379135</t>
  </si>
  <si>
    <t>2025060303</t>
  </si>
  <si>
    <t>陈涵潇</t>
  </si>
  <si>
    <t>18860872113</t>
  </si>
  <si>
    <t>2025060302</t>
  </si>
  <si>
    <t>王丽</t>
  </si>
  <si>
    <t>18981624620</t>
  </si>
  <si>
    <t>2025060304</t>
  </si>
  <si>
    <t>曾婉莹</t>
  </si>
  <si>
    <t>18380384592</t>
  </si>
  <si>
    <t>2025060310</t>
  </si>
  <si>
    <t>于琴</t>
  </si>
  <si>
    <t>13518345415</t>
  </si>
  <si>
    <t>2025060309</t>
  </si>
  <si>
    <t>高松</t>
  </si>
  <si>
    <t>18408235228</t>
  </si>
  <si>
    <t>2025060320</t>
  </si>
  <si>
    <t>魏荣江</t>
  </si>
  <si>
    <t>18608355928</t>
  </si>
  <si>
    <t>2025060312</t>
  </si>
  <si>
    <t>肖艺红</t>
  </si>
  <si>
    <t>15281265565</t>
  </si>
  <si>
    <t>2025060301</t>
  </si>
  <si>
    <t>牟泓宇</t>
  </si>
  <si>
    <t>15881244787</t>
  </si>
  <si>
    <t>2025060305</t>
  </si>
  <si>
    <t>郭悠焱</t>
  </si>
  <si>
    <t>15183526873</t>
  </si>
  <si>
    <t>2025060306</t>
  </si>
  <si>
    <t>李悦</t>
  </si>
  <si>
    <t>17738308780</t>
  </si>
  <si>
    <t>2025060307</t>
  </si>
  <si>
    <t>蒋依恒</t>
  </si>
  <si>
    <t>17738320607</t>
  </si>
  <si>
    <t>2025060311</t>
  </si>
  <si>
    <t>周益名</t>
  </si>
  <si>
    <t>18781132953</t>
  </si>
  <si>
    <t>2025060318</t>
  </si>
  <si>
    <t>吴佩科</t>
  </si>
  <si>
    <t>15196563665</t>
  </si>
  <si>
    <t>2025060319</t>
  </si>
  <si>
    <t>孙越能</t>
  </si>
  <si>
    <t>15368391106</t>
  </si>
  <si>
    <t>2025060321</t>
  </si>
  <si>
    <t>茶马文旅公司项目开发部部长/副部长
（105）</t>
  </si>
  <si>
    <t>李晨希</t>
  </si>
  <si>
    <t>13111821080</t>
  </si>
  <si>
    <t>2025060325</t>
  </si>
  <si>
    <t>王冲</t>
  </si>
  <si>
    <t>19934550434</t>
  </si>
  <si>
    <t>2025060324</t>
  </si>
  <si>
    <t>管建波</t>
  </si>
  <si>
    <t>13350533850</t>
  </si>
  <si>
    <t>2025060323</t>
  </si>
  <si>
    <t>古恩旗</t>
  </si>
  <si>
    <t>18111526693</t>
  </si>
  <si>
    <t>2025060326</t>
  </si>
  <si>
    <t>程鹏</t>
  </si>
  <si>
    <t>18080587551</t>
  </si>
  <si>
    <t>2025060322</t>
  </si>
  <si>
    <t>茶马文旅公司会计
（106）</t>
  </si>
  <si>
    <t>杨星</t>
  </si>
  <si>
    <t>18398269387</t>
  </si>
  <si>
    <t>2025060210</t>
  </si>
  <si>
    <t>赵苑伶</t>
  </si>
  <si>
    <t>13778752364</t>
  </si>
  <si>
    <t>2025060214</t>
  </si>
  <si>
    <t>杨月</t>
  </si>
  <si>
    <t>18228089575</t>
  </si>
  <si>
    <t>2025060216</t>
  </si>
  <si>
    <t>李永杰</t>
  </si>
  <si>
    <t>13568770046</t>
  </si>
  <si>
    <t>2025060208</t>
  </si>
  <si>
    <t>陈思达</t>
  </si>
  <si>
    <t>18090106015</t>
  </si>
  <si>
    <t>2025060207</t>
  </si>
  <si>
    <t>郑晓丽</t>
  </si>
  <si>
    <t>13778760138</t>
  </si>
  <si>
    <t>2025060215</t>
  </si>
  <si>
    <t>刘莉</t>
  </si>
  <si>
    <t>13458549775</t>
  </si>
  <si>
    <t>2025060217</t>
  </si>
  <si>
    <t>岳健润</t>
  </si>
  <si>
    <t>13795843910</t>
  </si>
  <si>
    <t>2025060209</t>
  </si>
  <si>
    <t>刘明鹭</t>
  </si>
  <si>
    <t>18095095576</t>
  </si>
  <si>
    <t>2025060205</t>
  </si>
  <si>
    <t>吴涵</t>
  </si>
  <si>
    <t>13684457115</t>
  </si>
  <si>
    <t>2025060213</t>
  </si>
  <si>
    <t>邓玉莹</t>
  </si>
  <si>
    <t>18283535860</t>
  </si>
  <si>
    <t>2025060211</t>
  </si>
  <si>
    <t>朱雪凤</t>
  </si>
  <si>
    <t>17268734669</t>
  </si>
  <si>
    <t>2025060206</t>
  </si>
  <si>
    <t>吴雨阳</t>
  </si>
  <si>
    <t>13018221080</t>
  </si>
  <si>
    <t>2025060212</t>
  </si>
  <si>
    <t>茶马文旅公司出纳
（107）</t>
  </si>
  <si>
    <t>黄荟霖</t>
  </si>
  <si>
    <t>18142565246</t>
  </si>
  <si>
    <t>2025060218</t>
  </si>
  <si>
    <t>曹谢群</t>
  </si>
  <si>
    <t>18608355593</t>
  </si>
  <si>
    <t>2025060223</t>
  </si>
  <si>
    <t>文婷</t>
  </si>
  <si>
    <t>18090497259</t>
  </si>
  <si>
    <t>2025060222</t>
  </si>
  <si>
    <t>赵丝</t>
  </si>
  <si>
    <t>18283570222</t>
  </si>
  <si>
    <t>2025060221</t>
  </si>
  <si>
    <t>汪毅</t>
  </si>
  <si>
    <t>15208207743</t>
  </si>
  <si>
    <t>2025060224</t>
  </si>
  <si>
    <t>刘徐冯</t>
  </si>
  <si>
    <t>17780813667</t>
  </si>
  <si>
    <t>2025060219</t>
  </si>
  <si>
    <t>吴雅思</t>
  </si>
  <si>
    <t>17396229060</t>
  </si>
  <si>
    <t>2025060220</t>
  </si>
  <si>
    <t>郑雪露</t>
  </si>
  <si>
    <t>18116551378</t>
  </si>
  <si>
    <t>2025060225</t>
  </si>
  <si>
    <t>绿城房地产公司总经理（108）</t>
  </si>
  <si>
    <t>刘能</t>
  </si>
  <si>
    <t>13778758336</t>
  </si>
  <si>
    <t>2025060121</t>
  </si>
  <si>
    <t>陈冬冬</t>
  </si>
  <si>
    <t>15123217938</t>
  </si>
  <si>
    <t>2025060118</t>
  </si>
  <si>
    <t>李柏霜</t>
  </si>
  <si>
    <t>19909066777</t>
  </si>
  <si>
    <t>2025060122</t>
  </si>
  <si>
    <t>李斌</t>
  </si>
  <si>
    <t>18602809809</t>
  </si>
  <si>
    <t>2025060123</t>
  </si>
  <si>
    <t>詹涛</t>
  </si>
  <si>
    <t>13540280618</t>
  </si>
  <si>
    <t>2025060120</t>
  </si>
  <si>
    <t>邹熙跃</t>
  </si>
  <si>
    <t>18011567208</t>
  </si>
  <si>
    <t>2025060119</t>
  </si>
  <si>
    <t>杰翎智慧公司会计（109）</t>
  </si>
  <si>
    <t>余小洁</t>
  </si>
  <si>
    <t>15281272471</t>
  </si>
  <si>
    <t>2025060227</t>
  </si>
  <si>
    <t>郑红萍</t>
  </si>
  <si>
    <t>15884425228</t>
  </si>
  <si>
    <t>2025060226</t>
  </si>
  <si>
    <t>彭婷</t>
  </si>
  <si>
    <t>15984516271</t>
  </si>
  <si>
    <t>2025060228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</si>
</sst>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6"/>
      <name val="方正小标宋简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</font>
    <font>
      <sz val="20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zoomScale="85" zoomScaleNormal="85" workbookViewId="0">
      <pane ySplit="2" topLeftCell="A3" activePane="bottomLeft" state="frozen"/>
      <selection/>
      <selection pane="bottomLeft" activeCell="H11" sqref="H11"/>
    </sheetView>
  </sheetViews>
  <sheetFormatPr defaultColWidth="9.81666666666667" defaultRowHeight="14.25" outlineLevelRow="2" outlineLevelCol="5"/>
  <cols>
    <col min="1" max="1" width="8.54166666666667" style="1" customWidth="1"/>
    <col min="2" max="2" width="28.6666666666667" style="2" customWidth="1"/>
    <col min="3" max="3" width="16.1166666666667" style="2" customWidth="1"/>
    <col min="4" max="5" width="19.4083333333333" style="1" customWidth="1"/>
    <col min="6" max="6" width="20.1333333333333" style="2" customWidth="1"/>
    <col min="7" max="16384" width="9.81666666666667" style="1"/>
  </cols>
  <sheetData>
    <row r="1" s="1" customFormat="1" ht="114" customHeight="1" spans="1:6">
      <c r="A1" s="26" t="s">
        <v>0</v>
      </c>
      <c r="B1" s="26"/>
      <c r="C1" s="26"/>
      <c r="D1" s="26"/>
      <c r="E1" s="26"/>
      <c r="F1" s="26"/>
    </row>
    <row r="2" s="1" customFormat="1" ht="46" customHeight="1" spans="1:6">
      <c r="A2" s="5" t="s">
        <v>1</v>
      </c>
      <c r="B2" s="6" t="s">
        <v>2</v>
      </c>
      <c r="C2" s="6" t="s">
        <v>3</v>
      </c>
      <c r="D2" s="8" t="s">
        <v>4</v>
      </c>
      <c r="E2" s="8" t="s">
        <v>5</v>
      </c>
      <c r="F2" s="9" t="s">
        <v>6</v>
      </c>
    </row>
    <row r="3" s="1" customFormat="1" ht="40" customHeight="1" spans="1:6">
      <c r="A3" s="11">
        <v>1</v>
      </c>
      <c r="B3" s="13" t="s">
        <v>7</v>
      </c>
      <c r="C3" s="13" t="s">
        <v>8</v>
      </c>
      <c r="D3" s="13" t="s">
        <v>9</v>
      </c>
      <c r="E3" s="13" t="s">
        <v>9</v>
      </c>
      <c r="F3" s="13" t="s">
        <v>10</v>
      </c>
    </row>
  </sheetData>
  <autoFilter xmlns:etc="http://www.wps.cn/officeDocument/2017/etCustomData" ref="A2:F3" etc:filterBottomFollowUsedRange="0">
    <sortState ref="A2:F3">
      <sortCondition ref="F3" descending="1"/>
    </sortState>
    <extLst/>
  </autoFilter>
  <mergeCells count="1">
    <mergeCell ref="A1:F1"/>
  </mergeCells>
  <pageMargins left="0.66875" right="0.314583333333333" top="0.590277777777778" bottom="0.590277777777778" header="0.5" footer="0.5"/>
  <pageSetup paperSize="9" scale="84" fitToHeight="0" orientation="portrait" blackAndWhite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N79"/>
  <sheetViews>
    <sheetView zoomScale="85" zoomScaleNormal="85" workbookViewId="0">
      <selection activeCell="Q50" sqref="Q50"/>
    </sheetView>
  </sheetViews>
  <sheetFormatPr defaultColWidth="9.81666666666667" defaultRowHeight="14.25"/>
  <cols>
    <col min="1" max="1" width="8.54166666666667" style="1" customWidth="1"/>
    <col min="2" max="2" width="16.1166666666667" style="2" customWidth="1"/>
    <col min="3" max="3" width="11.1083333333333" style="1" customWidth="1"/>
    <col min="4" max="4" width="12.775" style="1" customWidth="1"/>
    <col min="5" max="5" width="17.1833333333333" style="1" customWidth="1"/>
    <col min="6" max="9" width="9.81666666666667" style="1"/>
    <col min="10" max="10" width="11.0416666666667" style="2" customWidth="1"/>
    <col min="11" max="11" width="13.9083333333333" style="2" customWidth="1"/>
    <col min="12" max="13" width="9.81666666666667" style="2"/>
    <col min="14" max="14" width="10.5583333333333" style="3" customWidth="1"/>
    <col min="15" max="16384" width="9.81666666666667" style="1"/>
  </cols>
  <sheetData>
    <row r="1" s="1" customFormat="1" ht="59" customHeight="1" spans="1:14">
      <c r="A1" s="4" t="s">
        <v>11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28.5" spans="1:14">
      <c r="A2" s="5" t="s">
        <v>1</v>
      </c>
      <c r="B2" s="6" t="s">
        <v>2</v>
      </c>
      <c r="C2" s="6" t="s">
        <v>3</v>
      </c>
      <c r="D2" s="7" t="s">
        <v>12</v>
      </c>
      <c r="E2" s="8" t="s">
        <v>13</v>
      </c>
      <c r="F2" s="8" t="s">
        <v>14</v>
      </c>
      <c r="G2" s="8" t="s">
        <v>15</v>
      </c>
      <c r="H2" s="8" t="s">
        <v>16</v>
      </c>
      <c r="I2" s="9" t="s">
        <v>17</v>
      </c>
      <c r="J2" s="9" t="s">
        <v>18</v>
      </c>
      <c r="K2" s="9" t="s">
        <v>19</v>
      </c>
      <c r="L2" s="9" t="s">
        <v>20</v>
      </c>
      <c r="M2" s="9" t="s">
        <v>21</v>
      </c>
      <c r="N2" s="10" t="s">
        <v>22</v>
      </c>
    </row>
    <row r="3" s="1" customFormat="1" ht="41" customHeight="1" spans="1:14">
      <c r="A3" s="11">
        <v>1</v>
      </c>
      <c r="B3" s="12" t="s">
        <v>23</v>
      </c>
      <c r="C3" s="12" t="s">
        <v>24</v>
      </c>
      <c r="D3" s="12" t="s">
        <v>25</v>
      </c>
      <c r="E3" s="12" t="s">
        <v>26</v>
      </c>
      <c r="F3" s="13">
        <v>54.8</v>
      </c>
      <c r="G3" s="13">
        <f t="shared" ref="G3:G15" si="0">F3*0.5</f>
        <v>27.4</v>
      </c>
      <c r="H3" s="13">
        <v>0</v>
      </c>
      <c r="I3" s="13">
        <f t="shared" ref="I3:I15" si="1">G3+H3</f>
        <v>27.4</v>
      </c>
      <c r="J3" s="11">
        <v>83.8</v>
      </c>
      <c r="K3" s="11">
        <f>J3*0.5</f>
        <v>41.9</v>
      </c>
      <c r="L3" s="11">
        <f>I3+K3</f>
        <v>69.3</v>
      </c>
      <c r="M3" s="14" t="s">
        <v>27</v>
      </c>
      <c r="N3" s="15"/>
    </row>
    <row r="4" s="1" customFormat="1" ht="41" hidden="1" customHeight="1" spans="1:14">
      <c r="A4" s="11">
        <v>2</v>
      </c>
      <c r="B4" s="12" t="s">
        <v>23</v>
      </c>
      <c r="C4" s="12" t="s">
        <v>28</v>
      </c>
      <c r="D4" s="12" t="s">
        <v>29</v>
      </c>
      <c r="E4" s="12" t="s">
        <v>30</v>
      </c>
      <c r="F4" s="13">
        <v>49.3</v>
      </c>
      <c r="G4" s="13">
        <f t="shared" si="0"/>
        <v>24.65</v>
      </c>
      <c r="H4" s="13">
        <v>0</v>
      </c>
      <c r="I4" s="13">
        <f t="shared" si="1"/>
        <v>24.65</v>
      </c>
      <c r="J4" s="11">
        <v>82</v>
      </c>
      <c r="K4" s="11">
        <f>J4*0.5</f>
        <v>41</v>
      </c>
      <c r="L4" s="11">
        <f>I4+K4</f>
        <v>65.65</v>
      </c>
      <c r="M4" s="14" t="s">
        <v>31</v>
      </c>
      <c r="N4" s="16"/>
    </row>
    <row r="5" s="1" customFormat="1" ht="41" hidden="1" customHeight="1" spans="1:14">
      <c r="A5" s="11">
        <v>3</v>
      </c>
      <c r="B5" s="12" t="s">
        <v>23</v>
      </c>
      <c r="C5" s="12" t="s">
        <v>32</v>
      </c>
      <c r="D5" s="12" t="s">
        <v>33</v>
      </c>
      <c r="E5" s="12" t="s">
        <v>34</v>
      </c>
      <c r="F5" s="13">
        <v>47.6</v>
      </c>
      <c r="G5" s="13">
        <f t="shared" si="0"/>
        <v>23.8</v>
      </c>
      <c r="H5" s="13">
        <v>0</v>
      </c>
      <c r="I5" s="13">
        <f t="shared" si="1"/>
        <v>23.8</v>
      </c>
      <c r="J5" s="11">
        <v>82.2</v>
      </c>
      <c r="K5" s="11">
        <f>J5*0.5</f>
        <v>41.1</v>
      </c>
      <c r="L5" s="11">
        <f>I5+K5</f>
        <v>64.9</v>
      </c>
      <c r="M5" s="14" t="s">
        <v>31</v>
      </c>
      <c r="N5" s="15"/>
    </row>
    <row r="6" s="1" customFormat="1" ht="41" hidden="1" customHeight="1" spans="1:14">
      <c r="A6" s="11">
        <v>4</v>
      </c>
      <c r="B6" s="12" t="s">
        <v>23</v>
      </c>
      <c r="C6" s="12" t="s">
        <v>35</v>
      </c>
      <c r="D6" s="12" t="s">
        <v>36</v>
      </c>
      <c r="E6" s="12" t="s">
        <v>37</v>
      </c>
      <c r="F6" s="13">
        <v>47.3</v>
      </c>
      <c r="G6" s="13">
        <f t="shared" si="0"/>
        <v>23.65</v>
      </c>
      <c r="H6" s="13">
        <v>0</v>
      </c>
      <c r="I6" s="13">
        <f t="shared" si="1"/>
        <v>23.65</v>
      </c>
      <c r="J6" s="17" t="s">
        <v>38</v>
      </c>
      <c r="K6" s="17" t="s">
        <v>38</v>
      </c>
      <c r="L6" s="17" t="s">
        <v>38</v>
      </c>
      <c r="M6" s="14" t="s">
        <v>31</v>
      </c>
      <c r="N6" s="18"/>
    </row>
    <row r="7" s="1" customFormat="1" ht="41" hidden="1" customHeight="1" spans="1:14">
      <c r="A7" s="11">
        <v>5</v>
      </c>
      <c r="B7" s="12" t="s">
        <v>23</v>
      </c>
      <c r="C7" s="12" t="s">
        <v>39</v>
      </c>
      <c r="D7" s="12" t="s">
        <v>40</v>
      </c>
      <c r="E7" s="12" t="s">
        <v>41</v>
      </c>
      <c r="F7" s="13">
        <v>46.8</v>
      </c>
      <c r="G7" s="13">
        <f t="shared" si="0"/>
        <v>23.4</v>
      </c>
      <c r="H7" s="13">
        <v>0</v>
      </c>
      <c r="I7" s="13">
        <f t="shared" si="1"/>
        <v>23.4</v>
      </c>
      <c r="J7" s="17" t="s">
        <v>38</v>
      </c>
      <c r="K7" s="17" t="s">
        <v>38</v>
      </c>
      <c r="L7" s="17" t="s">
        <v>38</v>
      </c>
      <c r="M7" s="14" t="s">
        <v>31</v>
      </c>
      <c r="N7" s="18"/>
    </row>
    <row r="8" s="1" customFormat="1" ht="41" hidden="1" customHeight="1" spans="1:14">
      <c r="A8" s="11">
        <v>6</v>
      </c>
      <c r="B8" s="12" t="s">
        <v>23</v>
      </c>
      <c r="C8" s="12" t="s">
        <v>42</v>
      </c>
      <c r="D8" s="12" t="s">
        <v>43</v>
      </c>
      <c r="E8" s="12" t="s">
        <v>44</v>
      </c>
      <c r="F8" s="13">
        <v>46</v>
      </c>
      <c r="G8" s="13">
        <f t="shared" si="0"/>
        <v>23</v>
      </c>
      <c r="H8" s="13">
        <v>0</v>
      </c>
      <c r="I8" s="13">
        <f t="shared" si="1"/>
        <v>23</v>
      </c>
      <c r="J8" s="17" t="s">
        <v>38</v>
      </c>
      <c r="K8" s="17" t="s">
        <v>38</v>
      </c>
      <c r="L8" s="17" t="s">
        <v>38</v>
      </c>
      <c r="M8" s="14" t="s">
        <v>31</v>
      </c>
      <c r="N8" s="18"/>
    </row>
    <row r="9" s="1" customFormat="1" ht="41" hidden="1" customHeight="1" spans="1:14">
      <c r="A9" s="11">
        <v>7</v>
      </c>
      <c r="B9" s="12" t="s">
        <v>23</v>
      </c>
      <c r="C9" s="12" t="s">
        <v>45</v>
      </c>
      <c r="D9" s="12" t="s">
        <v>46</v>
      </c>
      <c r="E9" s="12" t="s">
        <v>47</v>
      </c>
      <c r="F9" s="13">
        <v>42.8</v>
      </c>
      <c r="G9" s="13">
        <f t="shared" si="0"/>
        <v>21.4</v>
      </c>
      <c r="H9" s="13">
        <v>0</v>
      </c>
      <c r="I9" s="13">
        <f t="shared" si="1"/>
        <v>21.4</v>
      </c>
      <c r="J9" s="17" t="s">
        <v>38</v>
      </c>
      <c r="K9" s="17" t="s">
        <v>38</v>
      </c>
      <c r="L9" s="17" t="s">
        <v>38</v>
      </c>
      <c r="M9" s="14" t="s">
        <v>31</v>
      </c>
      <c r="N9" s="18"/>
    </row>
    <row r="10" s="1" customFormat="1" ht="41" hidden="1" customHeight="1" spans="1:14">
      <c r="A10" s="11">
        <v>8</v>
      </c>
      <c r="B10" s="12" t="s">
        <v>23</v>
      </c>
      <c r="C10" s="12" t="s">
        <v>48</v>
      </c>
      <c r="D10" s="12" t="s">
        <v>49</v>
      </c>
      <c r="E10" s="12" t="s">
        <v>50</v>
      </c>
      <c r="F10" s="13">
        <v>41.3</v>
      </c>
      <c r="G10" s="13">
        <f t="shared" si="0"/>
        <v>20.65</v>
      </c>
      <c r="H10" s="13">
        <v>0</v>
      </c>
      <c r="I10" s="13">
        <f t="shared" si="1"/>
        <v>20.65</v>
      </c>
      <c r="J10" s="17" t="s">
        <v>38</v>
      </c>
      <c r="K10" s="17" t="s">
        <v>38</v>
      </c>
      <c r="L10" s="17" t="s">
        <v>38</v>
      </c>
      <c r="M10" s="14" t="s">
        <v>31</v>
      </c>
      <c r="N10" s="18"/>
    </row>
    <row r="11" s="1" customFormat="1" ht="41" hidden="1" customHeight="1" spans="1:14">
      <c r="A11" s="11">
        <v>9</v>
      </c>
      <c r="B11" s="12" t="s">
        <v>23</v>
      </c>
      <c r="C11" s="12" t="s">
        <v>51</v>
      </c>
      <c r="D11" s="12" t="s">
        <v>52</v>
      </c>
      <c r="E11" s="12" t="s">
        <v>53</v>
      </c>
      <c r="F11" s="13">
        <v>40.3</v>
      </c>
      <c r="G11" s="13">
        <f t="shared" si="0"/>
        <v>20.15</v>
      </c>
      <c r="H11" s="13">
        <v>0</v>
      </c>
      <c r="I11" s="13">
        <f t="shared" si="1"/>
        <v>20.15</v>
      </c>
      <c r="J11" s="17" t="s">
        <v>38</v>
      </c>
      <c r="K11" s="17" t="s">
        <v>38</v>
      </c>
      <c r="L11" s="17" t="s">
        <v>38</v>
      </c>
      <c r="M11" s="14" t="s">
        <v>31</v>
      </c>
      <c r="N11" s="18"/>
    </row>
    <row r="12" s="1" customFormat="1" ht="41" hidden="1" customHeight="1" spans="1:14">
      <c r="A12" s="11">
        <v>10</v>
      </c>
      <c r="B12" s="12" t="s">
        <v>23</v>
      </c>
      <c r="C12" s="12" t="s">
        <v>54</v>
      </c>
      <c r="D12" s="12" t="s">
        <v>55</v>
      </c>
      <c r="E12" s="12" t="s">
        <v>56</v>
      </c>
      <c r="F12" s="13">
        <v>39.1</v>
      </c>
      <c r="G12" s="13">
        <f t="shared" si="0"/>
        <v>19.55</v>
      </c>
      <c r="H12" s="13">
        <v>0</v>
      </c>
      <c r="I12" s="13">
        <f t="shared" si="1"/>
        <v>19.55</v>
      </c>
      <c r="J12" s="17" t="s">
        <v>38</v>
      </c>
      <c r="K12" s="17" t="s">
        <v>38</v>
      </c>
      <c r="L12" s="17" t="s">
        <v>38</v>
      </c>
      <c r="M12" s="14" t="s">
        <v>31</v>
      </c>
      <c r="N12" s="18"/>
    </row>
    <row r="13" s="1" customFormat="1" ht="41" hidden="1" customHeight="1" spans="1:14">
      <c r="A13" s="11">
        <v>11</v>
      </c>
      <c r="B13" s="12" t="s">
        <v>23</v>
      </c>
      <c r="C13" s="12" t="s">
        <v>57</v>
      </c>
      <c r="D13" s="12" t="s">
        <v>58</v>
      </c>
      <c r="E13" s="12" t="s">
        <v>59</v>
      </c>
      <c r="F13" s="13">
        <v>36.2</v>
      </c>
      <c r="G13" s="13">
        <f t="shared" si="0"/>
        <v>18.1</v>
      </c>
      <c r="H13" s="13">
        <v>0</v>
      </c>
      <c r="I13" s="13">
        <f t="shared" si="1"/>
        <v>18.1</v>
      </c>
      <c r="J13" s="17" t="s">
        <v>38</v>
      </c>
      <c r="K13" s="17" t="s">
        <v>38</v>
      </c>
      <c r="L13" s="17" t="s">
        <v>38</v>
      </c>
      <c r="M13" s="14" t="s">
        <v>31</v>
      </c>
      <c r="N13" s="18"/>
    </row>
    <row r="14" s="1" customFormat="1" ht="41" hidden="1" customHeight="1" spans="1:14">
      <c r="A14" s="11">
        <v>12</v>
      </c>
      <c r="B14" s="12" t="s">
        <v>23</v>
      </c>
      <c r="C14" s="12" t="s">
        <v>60</v>
      </c>
      <c r="D14" s="12" t="s">
        <v>61</v>
      </c>
      <c r="E14" s="12" t="s">
        <v>62</v>
      </c>
      <c r="F14" s="13">
        <v>33.1</v>
      </c>
      <c r="G14" s="13">
        <f t="shared" si="0"/>
        <v>16.55</v>
      </c>
      <c r="H14" s="13">
        <v>0</v>
      </c>
      <c r="I14" s="13">
        <f t="shared" si="1"/>
        <v>16.55</v>
      </c>
      <c r="J14" s="17" t="s">
        <v>38</v>
      </c>
      <c r="K14" s="17" t="s">
        <v>38</v>
      </c>
      <c r="L14" s="17" t="s">
        <v>38</v>
      </c>
      <c r="M14" s="14" t="s">
        <v>31</v>
      </c>
      <c r="N14" s="18"/>
    </row>
    <row r="15" s="1" customFormat="1" ht="41" hidden="1" customHeight="1" spans="1:14">
      <c r="A15" s="11">
        <v>13</v>
      </c>
      <c r="B15" s="12" t="s">
        <v>23</v>
      </c>
      <c r="C15" s="12" t="s">
        <v>63</v>
      </c>
      <c r="D15" s="12" t="s">
        <v>64</v>
      </c>
      <c r="E15" s="12" t="s">
        <v>65</v>
      </c>
      <c r="F15" s="13">
        <v>31.5</v>
      </c>
      <c r="G15" s="13">
        <f t="shared" si="0"/>
        <v>15.75</v>
      </c>
      <c r="H15" s="13">
        <v>0</v>
      </c>
      <c r="I15" s="13">
        <f t="shared" si="1"/>
        <v>15.75</v>
      </c>
      <c r="J15" s="17" t="s">
        <v>38</v>
      </c>
      <c r="K15" s="17" t="s">
        <v>38</v>
      </c>
      <c r="L15" s="17" t="s">
        <v>38</v>
      </c>
      <c r="M15" s="14" t="s">
        <v>31</v>
      </c>
      <c r="N15" s="18"/>
    </row>
    <row r="16" s="1" customFormat="1" ht="41" hidden="1" customHeight="1" spans="1:14">
      <c r="A16" s="11">
        <v>14</v>
      </c>
      <c r="B16" s="12" t="s">
        <v>23</v>
      </c>
      <c r="C16" s="12" t="s">
        <v>66</v>
      </c>
      <c r="D16" s="12" t="s">
        <v>67</v>
      </c>
      <c r="E16" s="12" t="s">
        <v>68</v>
      </c>
      <c r="F16" s="13" t="s">
        <v>69</v>
      </c>
      <c r="G16" s="17" t="s">
        <v>38</v>
      </c>
      <c r="H16" s="17" t="s">
        <v>38</v>
      </c>
      <c r="I16" s="17" t="s">
        <v>38</v>
      </c>
      <c r="J16" s="17" t="s">
        <v>38</v>
      </c>
      <c r="K16" s="17" t="s">
        <v>38</v>
      </c>
      <c r="L16" s="17" t="s">
        <v>38</v>
      </c>
      <c r="M16" s="14" t="s">
        <v>31</v>
      </c>
      <c r="N16" s="18"/>
    </row>
    <row r="17" s="1" customFormat="1" ht="41" hidden="1" customHeight="1" spans="1:14">
      <c r="A17" s="11">
        <v>15</v>
      </c>
      <c r="B17" s="12" t="s">
        <v>23</v>
      </c>
      <c r="C17" s="12" t="s">
        <v>70</v>
      </c>
      <c r="D17" s="12" t="s">
        <v>71</v>
      </c>
      <c r="E17" s="12" t="s">
        <v>72</v>
      </c>
      <c r="F17" s="13" t="s">
        <v>69</v>
      </c>
      <c r="G17" s="17" t="s">
        <v>38</v>
      </c>
      <c r="H17" s="17" t="s">
        <v>38</v>
      </c>
      <c r="I17" s="17" t="s">
        <v>38</v>
      </c>
      <c r="J17" s="17" t="s">
        <v>38</v>
      </c>
      <c r="K17" s="17" t="s">
        <v>38</v>
      </c>
      <c r="L17" s="17" t="s">
        <v>38</v>
      </c>
      <c r="M17" s="14" t="s">
        <v>31</v>
      </c>
      <c r="N17" s="18"/>
    </row>
    <row r="18" s="1" customFormat="1" ht="41" hidden="1" customHeight="1" spans="1:14">
      <c r="A18" s="11">
        <v>16</v>
      </c>
      <c r="B18" s="12" t="s">
        <v>23</v>
      </c>
      <c r="C18" s="12" t="s">
        <v>73</v>
      </c>
      <c r="D18" s="12" t="s">
        <v>74</v>
      </c>
      <c r="E18" s="12" t="s">
        <v>75</v>
      </c>
      <c r="F18" s="13" t="s">
        <v>69</v>
      </c>
      <c r="G18" s="17" t="s">
        <v>38</v>
      </c>
      <c r="H18" s="17" t="s">
        <v>38</v>
      </c>
      <c r="I18" s="17" t="s">
        <v>38</v>
      </c>
      <c r="J18" s="17" t="s">
        <v>38</v>
      </c>
      <c r="K18" s="17" t="s">
        <v>38</v>
      </c>
      <c r="L18" s="17" t="s">
        <v>38</v>
      </c>
      <c r="M18" s="14" t="s">
        <v>31</v>
      </c>
      <c r="N18" s="18"/>
    </row>
    <row r="19" s="1" customFormat="1" ht="41" hidden="1" customHeight="1" spans="1:14">
      <c r="A19" s="11">
        <v>17</v>
      </c>
      <c r="B19" s="12" t="s">
        <v>23</v>
      </c>
      <c r="C19" s="12" t="s">
        <v>76</v>
      </c>
      <c r="D19" s="12">
        <v>18283595690</v>
      </c>
      <c r="E19" s="12" t="s">
        <v>77</v>
      </c>
      <c r="F19" s="13" t="s">
        <v>69</v>
      </c>
      <c r="G19" s="17" t="s">
        <v>38</v>
      </c>
      <c r="H19" s="17" t="s">
        <v>38</v>
      </c>
      <c r="I19" s="17" t="s">
        <v>38</v>
      </c>
      <c r="J19" s="17" t="s">
        <v>38</v>
      </c>
      <c r="K19" s="17" t="s">
        <v>38</v>
      </c>
      <c r="L19" s="17" t="s">
        <v>38</v>
      </c>
      <c r="M19" s="14" t="s">
        <v>31</v>
      </c>
      <c r="N19" s="18"/>
    </row>
    <row r="20" s="1" customFormat="1" ht="41" customHeight="1" spans="1:14">
      <c r="A20" s="13">
        <v>18</v>
      </c>
      <c r="B20" s="12" t="s">
        <v>78</v>
      </c>
      <c r="C20" s="12" t="s">
        <v>79</v>
      </c>
      <c r="D20" s="12" t="s">
        <v>80</v>
      </c>
      <c r="E20" s="12" t="s">
        <v>81</v>
      </c>
      <c r="F20" s="13">
        <v>67.74</v>
      </c>
      <c r="G20" s="13">
        <f t="shared" ref="G20:G36" si="2">F20*0.5</f>
        <v>33.87</v>
      </c>
      <c r="H20" s="13">
        <v>0</v>
      </c>
      <c r="I20" s="13">
        <f t="shared" ref="I20:I36" si="3">G20+H20</f>
        <v>33.87</v>
      </c>
      <c r="J20" s="11">
        <v>85.8</v>
      </c>
      <c r="K20" s="11">
        <f t="shared" ref="K20:K22" si="4">J20*0.5</f>
        <v>42.9</v>
      </c>
      <c r="L20" s="11">
        <f t="shared" ref="L20:L22" si="5">I20+K20</f>
        <v>76.77</v>
      </c>
      <c r="M20" s="11" t="s">
        <v>27</v>
      </c>
      <c r="N20" s="12"/>
    </row>
    <row r="21" s="1" customFormat="1" ht="41" hidden="1" customHeight="1" spans="1:14">
      <c r="A21" s="11">
        <v>19</v>
      </c>
      <c r="B21" s="12" t="s">
        <v>78</v>
      </c>
      <c r="C21" s="12" t="s">
        <v>82</v>
      </c>
      <c r="D21" s="12" t="s">
        <v>83</v>
      </c>
      <c r="E21" s="12" t="s">
        <v>84</v>
      </c>
      <c r="F21" s="13">
        <v>68</v>
      </c>
      <c r="G21" s="13">
        <f t="shared" si="2"/>
        <v>34</v>
      </c>
      <c r="H21" s="13">
        <v>0</v>
      </c>
      <c r="I21" s="13">
        <f t="shared" si="3"/>
        <v>34</v>
      </c>
      <c r="J21" s="17">
        <v>81.8</v>
      </c>
      <c r="K21" s="11">
        <f t="shared" si="4"/>
        <v>40.9</v>
      </c>
      <c r="L21" s="11">
        <f t="shared" si="5"/>
        <v>74.9</v>
      </c>
      <c r="M21" s="11" t="s">
        <v>31</v>
      </c>
      <c r="N21" s="19"/>
    </row>
    <row r="22" s="1" customFormat="1" ht="41" hidden="1" customHeight="1" spans="1:14">
      <c r="A22" s="11">
        <v>20</v>
      </c>
      <c r="B22" s="12" t="s">
        <v>78</v>
      </c>
      <c r="C22" s="12" t="s">
        <v>85</v>
      </c>
      <c r="D22" s="12" t="s">
        <v>86</v>
      </c>
      <c r="E22" s="12" t="s">
        <v>87</v>
      </c>
      <c r="F22" s="13">
        <v>62.12</v>
      </c>
      <c r="G22" s="13">
        <f t="shared" si="2"/>
        <v>31.06</v>
      </c>
      <c r="H22" s="13">
        <v>0</v>
      </c>
      <c r="I22" s="13">
        <f t="shared" si="3"/>
        <v>31.06</v>
      </c>
      <c r="J22" s="11">
        <v>79.8</v>
      </c>
      <c r="K22" s="11">
        <f t="shared" si="4"/>
        <v>39.9</v>
      </c>
      <c r="L22" s="11">
        <f t="shared" si="5"/>
        <v>70.96</v>
      </c>
      <c r="M22" s="11" t="s">
        <v>31</v>
      </c>
      <c r="N22" s="20" t="s">
        <v>88</v>
      </c>
    </row>
    <row r="23" s="1" customFormat="1" ht="41" hidden="1" customHeight="1" spans="1:14">
      <c r="A23" s="11">
        <v>21</v>
      </c>
      <c r="B23" s="12" t="s">
        <v>78</v>
      </c>
      <c r="C23" s="12" t="s">
        <v>89</v>
      </c>
      <c r="D23" s="12" t="s">
        <v>90</v>
      </c>
      <c r="E23" s="12" t="s">
        <v>91</v>
      </c>
      <c r="F23" s="13">
        <v>57.12</v>
      </c>
      <c r="G23" s="13">
        <f t="shared" si="2"/>
        <v>28.56</v>
      </c>
      <c r="H23" s="17">
        <v>0</v>
      </c>
      <c r="I23" s="13">
        <f t="shared" si="3"/>
        <v>28.56</v>
      </c>
      <c r="J23" s="11" t="s">
        <v>38</v>
      </c>
      <c r="K23" s="11" t="s">
        <v>38</v>
      </c>
      <c r="L23" s="11" t="s">
        <v>38</v>
      </c>
      <c r="M23" s="11" t="s">
        <v>31</v>
      </c>
      <c r="N23" s="19"/>
    </row>
    <row r="24" s="1" customFormat="1" ht="41" customHeight="1" spans="1:14">
      <c r="A24" s="13">
        <v>22</v>
      </c>
      <c r="B24" s="21" t="s">
        <v>92</v>
      </c>
      <c r="C24" s="12" t="s">
        <v>93</v>
      </c>
      <c r="D24" s="12" t="s">
        <v>94</v>
      </c>
      <c r="E24" s="12" t="s">
        <v>95</v>
      </c>
      <c r="F24" s="13">
        <v>61.12</v>
      </c>
      <c r="G24" s="13">
        <v>30.56</v>
      </c>
      <c r="H24" s="17">
        <v>0</v>
      </c>
      <c r="I24" s="13">
        <v>30.56</v>
      </c>
      <c r="J24" s="11">
        <v>85.8</v>
      </c>
      <c r="K24" s="11">
        <v>42.9</v>
      </c>
      <c r="L24" s="11">
        <v>73.46</v>
      </c>
      <c r="M24" s="11" t="s">
        <v>27</v>
      </c>
      <c r="N24" s="15"/>
    </row>
    <row r="25" s="1" customFormat="1" ht="41" hidden="1" customHeight="1" spans="1:14">
      <c r="A25" s="11">
        <v>23</v>
      </c>
      <c r="B25" s="21" t="s">
        <v>92</v>
      </c>
      <c r="C25" s="12" t="s">
        <v>93</v>
      </c>
      <c r="D25" s="12" t="s">
        <v>94</v>
      </c>
      <c r="E25" s="12" t="s">
        <v>95</v>
      </c>
      <c r="F25" s="13">
        <v>61.12</v>
      </c>
      <c r="G25" s="13">
        <f t="shared" si="2"/>
        <v>30.56</v>
      </c>
      <c r="H25" s="17">
        <v>0</v>
      </c>
      <c r="I25" s="13">
        <f t="shared" si="3"/>
        <v>30.56</v>
      </c>
      <c r="J25" s="17">
        <v>85.8</v>
      </c>
      <c r="K25" s="11">
        <f t="shared" ref="K24:K26" si="6">J25*0.5</f>
        <v>42.9</v>
      </c>
      <c r="L25" s="11">
        <f t="shared" ref="L24:L26" si="7">I25+K25</f>
        <v>73.46</v>
      </c>
      <c r="M25" s="11" t="s">
        <v>31</v>
      </c>
      <c r="N25" s="15"/>
    </row>
    <row r="26" s="1" customFormat="1" ht="41" hidden="1" customHeight="1" spans="1:14">
      <c r="A26" s="11">
        <v>24</v>
      </c>
      <c r="B26" s="21" t="s">
        <v>92</v>
      </c>
      <c r="C26" s="12" t="s">
        <v>96</v>
      </c>
      <c r="D26" s="12" t="s">
        <v>97</v>
      </c>
      <c r="E26" s="12" t="s">
        <v>98</v>
      </c>
      <c r="F26" s="13">
        <v>60.58</v>
      </c>
      <c r="G26" s="13">
        <f t="shared" si="2"/>
        <v>30.29</v>
      </c>
      <c r="H26" s="17">
        <v>0</v>
      </c>
      <c r="I26" s="13">
        <f t="shared" si="3"/>
        <v>30.29</v>
      </c>
      <c r="J26" s="17">
        <v>81.4</v>
      </c>
      <c r="K26" s="11">
        <f t="shared" si="6"/>
        <v>40.7</v>
      </c>
      <c r="L26" s="11">
        <f t="shared" si="7"/>
        <v>70.99</v>
      </c>
      <c r="M26" s="11" t="s">
        <v>31</v>
      </c>
      <c r="N26" s="15"/>
    </row>
    <row r="27" s="1" customFormat="1" ht="41" hidden="1" customHeight="1" spans="1:14">
      <c r="A27" s="11">
        <v>25</v>
      </c>
      <c r="B27" s="21" t="s">
        <v>92</v>
      </c>
      <c r="C27" s="12" t="s">
        <v>99</v>
      </c>
      <c r="D27" s="12" t="s">
        <v>100</v>
      </c>
      <c r="E27" s="12" t="s">
        <v>101</v>
      </c>
      <c r="F27" s="13">
        <v>59.3</v>
      </c>
      <c r="G27" s="13">
        <f t="shared" si="2"/>
        <v>29.65</v>
      </c>
      <c r="H27" s="17">
        <v>0</v>
      </c>
      <c r="I27" s="13">
        <f t="shared" si="3"/>
        <v>29.65</v>
      </c>
      <c r="J27" s="17" t="s">
        <v>38</v>
      </c>
      <c r="K27" s="17" t="s">
        <v>38</v>
      </c>
      <c r="L27" s="17" t="s">
        <v>38</v>
      </c>
      <c r="M27" s="11" t="s">
        <v>31</v>
      </c>
      <c r="N27" s="15"/>
    </row>
    <row r="28" s="1" customFormat="1" ht="41" hidden="1" customHeight="1" spans="1:14">
      <c r="A28" s="11">
        <v>26</v>
      </c>
      <c r="B28" s="21" t="s">
        <v>92</v>
      </c>
      <c r="C28" s="12" t="s">
        <v>102</v>
      </c>
      <c r="D28" s="12" t="s">
        <v>103</v>
      </c>
      <c r="E28" s="12" t="s">
        <v>104</v>
      </c>
      <c r="F28" s="13">
        <v>56.98</v>
      </c>
      <c r="G28" s="13">
        <f t="shared" si="2"/>
        <v>28.49</v>
      </c>
      <c r="H28" s="17">
        <v>0</v>
      </c>
      <c r="I28" s="13">
        <f t="shared" si="3"/>
        <v>28.49</v>
      </c>
      <c r="J28" s="17" t="s">
        <v>38</v>
      </c>
      <c r="K28" s="17" t="s">
        <v>38</v>
      </c>
      <c r="L28" s="17" t="s">
        <v>38</v>
      </c>
      <c r="M28" s="11" t="s">
        <v>31</v>
      </c>
      <c r="N28" s="15"/>
    </row>
    <row r="29" s="1" customFormat="1" ht="41" hidden="1" customHeight="1" spans="1:14">
      <c r="A29" s="11">
        <v>27</v>
      </c>
      <c r="B29" s="21" t="s">
        <v>92</v>
      </c>
      <c r="C29" s="12" t="s">
        <v>105</v>
      </c>
      <c r="D29" s="12" t="s">
        <v>106</v>
      </c>
      <c r="E29" s="12" t="s">
        <v>107</v>
      </c>
      <c r="F29" s="13">
        <v>55.68</v>
      </c>
      <c r="G29" s="13">
        <f t="shared" si="2"/>
        <v>27.84</v>
      </c>
      <c r="H29" s="17">
        <v>0</v>
      </c>
      <c r="I29" s="13">
        <f t="shared" si="3"/>
        <v>27.84</v>
      </c>
      <c r="J29" s="17" t="s">
        <v>38</v>
      </c>
      <c r="K29" s="17" t="s">
        <v>38</v>
      </c>
      <c r="L29" s="17" t="s">
        <v>38</v>
      </c>
      <c r="M29" s="11" t="s">
        <v>31</v>
      </c>
      <c r="N29" s="15"/>
    </row>
    <row r="30" s="1" customFormat="1" ht="41" hidden="1" customHeight="1" spans="1:14">
      <c r="A30" s="11">
        <v>28</v>
      </c>
      <c r="B30" s="21" t="s">
        <v>92</v>
      </c>
      <c r="C30" s="12" t="s">
        <v>108</v>
      </c>
      <c r="D30" s="12" t="s">
        <v>109</v>
      </c>
      <c r="E30" s="12" t="s">
        <v>110</v>
      </c>
      <c r="F30" s="13">
        <v>55.38</v>
      </c>
      <c r="G30" s="13">
        <f t="shared" si="2"/>
        <v>27.69</v>
      </c>
      <c r="H30" s="17">
        <v>0</v>
      </c>
      <c r="I30" s="13">
        <f t="shared" si="3"/>
        <v>27.69</v>
      </c>
      <c r="J30" s="17" t="s">
        <v>38</v>
      </c>
      <c r="K30" s="17" t="s">
        <v>38</v>
      </c>
      <c r="L30" s="17" t="s">
        <v>38</v>
      </c>
      <c r="M30" s="11" t="s">
        <v>31</v>
      </c>
      <c r="N30" s="15"/>
    </row>
    <row r="31" s="1" customFormat="1" ht="41" hidden="1" customHeight="1" spans="1:14">
      <c r="A31" s="11">
        <v>29</v>
      </c>
      <c r="B31" s="21" t="s">
        <v>92</v>
      </c>
      <c r="C31" s="12" t="s">
        <v>111</v>
      </c>
      <c r="D31" s="12" t="s">
        <v>112</v>
      </c>
      <c r="E31" s="12" t="s">
        <v>113</v>
      </c>
      <c r="F31" s="13">
        <v>50.4</v>
      </c>
      <c r="G31" s="13">
        <f t="shared" si="2"/>
        <v>25.2</v>
      </c>
      <c r="H31" s="17">
        <v>0</v>
      </c>
      <c r="I31" s="13">
        <f t="shared" si="3"/>
        <v>25.2</v>
      </c>
      <c r="J31" s="17" t="s">
        <v>38</v>
      </c>
      <c r="K31" s="17" t="s">
        <v>38</v>
      </c>
      <c r="L31" s="17" t="s">
        <v>38</v>
      </c>
      <c r="M31" s="11" t="s">
        <v>31</v>
      </c>
      <c r="N31" s="15"/>
    </row>
    <row r="32" s="1" customFormat="1" ht="41" hidden="1" customHeight="1" spans="1:14">
      <c r="A32" s="11">
        <v>30</v>
      </c>
      <c r="B32" s="21" t="s">
        <v>92</v>
      </c>
      <c r="C32" s="12" t="s">
        <v>114</v>
      </c>
      <c r="D32" s="12" t="s">
        <v>115</v>
      </c>
      <c r="E32" s="12" t="s">
        <v>116</v>
      </c>
      <c r="F32" s="13">
        <v>50.16</v>
      </c>
      <c r="G32" s="13">
        <f t="shared" si="2"/>
        <v>25.08</v>
      </c>
      <c r="H32" s="17">
        <v>0</v>
      </c>
      <c r="I32" s="13">
        <f t="shared" si="3"/>
        <v>25.08</v>
      </c>
      <c r="J32" s="11" t="s">
        <v>38</v>
      </c>
      <c r="K32" s="11" t="s">
        <v>38</v>
      </c>
      <c r="L32" s="11" t="s">
        <v>38</v>
      </c>
      <c r="M32" s="11" t="s">
        <v>31</v>
      </c>
      <c r="N32" s="15"/>
    </row>
    <row r="33" s="1" customFormat="1" ht="41" hidden="1" customHeight="1" spans="1:14">
      <c r="A33" s="11">
        <v>31</v>
      </c>
      <c r="B33" s="21" t="s">
        <v>92</v>
      </c>
      <c r="C33" s="12" t="s">
        <v>117</v>
      </c>
      <c r="D33" s="12" t="s">
        <v>118</v>
      </c>
      <c r="E33" s="12" t="s">
        <v>119</v>
      </c>
      <c r="F33" s="13">
        <v>43.46</v>
      </c>
      <c r="G33" s="13">
        <f t="shared" si="2"/>
        <v>21.73</v>
      </c>
      <c r="H33" s="17">
        <v>0</v>
      </c>
      <c r="I33" s="13">
        <f t="shared" si="3"/>
        <v>21.73</v>
      </c>
      <c r="J33" s="11" t="s">
        <v>38</v>
      </c>
      <c r="K33" s="11" t="s">
        <v>38</v>
      </c>
      <c r="L33" s="11" t="s">
        <v>38</v>
      </c>
      <c r="M33" s="11" t="s">
        <v>31</v>
      </c>
      <c r="N33" s="15"/>
    </row>
    <row r="34" s="1" customFormat="1" ht="41" hidden="1" customHeight="1" spans="1:14">
      <c r="A34" s="11">
        <v>32</v>
      </c>
      <c r="B34" s="21" t="s">
        <v>92</v>
      </c>
      <c r="C34" s="12" t="s">
        <v>120</v>
      </c>
      <c r="D34" s="12" t="s">
        <v>121</v>
      </c>
      <c r="E34" s="12" t="s">
        <v>122</v>
      </c>
      <c r="F34" s="13">
        <v>37</v>
      </c>
      <c r="G34" s="13">
        <f t="shared" si="2"/>
        <v>18.5</v>
      </c>
      <c r="H34" s="17">
        <v>0</v>
      </c>
      <c r="I34" s="13">
        <f t="shared" si="3"/>
        <v>18.5</v>
      </c>
      <c r="J34" s="11" t="s">
        <v>38</v>
      </c>
      <c r="K34" s="11" t="s">
        <v>38</v>
      </c>
      <c r="L34" s="11" t="s">
        <v>38</v>
      </c>
      <c r="M34" s="11" t="s">
        <v>31</v>
      </c>
      <c r="N34" s="15"/>
    </row>
    <row r="35" s="1" customFormat="1" ht="41" hidden="1" customHeight="1" spans="1:14">
      <c r="A35" s="11">
        <v>33</v>
      </c>
      <c r="B35" s="12" t="s">
        <v>92</v>
      </c>
      <c r="C35" s="22" t="s">
        <v>123</v>
      </c>
      <c r="D35" s="12" t="s">
        <v>124</v>
      </c>
      <c r="E35" s="12" t="s">
        <v>125</v>
      </c>
      <c r="F35" s="13">
        <v>36.92</v>
      </c>
      <c r="G35" s="13">
        <f t="shared" si="2"/>
        <v>18.46</v>
      </c>
      <c r="H35" s="17">
        <v>0</v>
      </c>
      <c r="I35" s="13">
        <f t="shared" si="3"/>
        <v>18.46</v>
      </c>
      <c r="J35" s="11" t="s">
        <v>38</v>
      </c>
      <c r="K35" s="11" t="s">
        <v>38</v>
      </c>
      <c r="L35" s="11" t="s">
        <v>38</v>
      </c>
      <c r="M35" s="11" t="s">
        <v>31</v>
      </c>
      <c r="N35" s="15"/>
    </row>
    <row r="36" s="1" customFormat="1" ht="41" hidden="1" customHeight="1" spans="1:14">
      <c r="A36" s="11">
        <v>34</v>
      </c>
      <c r="B36" s="12" t="s">
        <v>92</v>
      </c>
      <c r="C36" s="22" t="s">
        <v>126</v>
      </c>
      <c r="D36" s="12" t="s">
        <v>127</v>
      </c>
      <c r="E36" s="12" t="s">
        <v>128</v>
      </c>
      <c r="F36" s="13">
        <v>35.28</v>
      </c>
      <c r="G36" s="13">
        <f t="shared" si="2"/>
        <v>17.64</v>
      </c>
      <c r="H36" s="17">
        <v>0</v>
      </c>
      <c r="I36" s="13">
        <f t="shared" si="3"/>
        <v>17.64</v>
      </c>
      <c r="J36" s="11" t="s">
        <v>38</v>
      </c>
      <c r="K36" s="11" t="s">
        <v>38</v>
      </c>
      <c r="L36" s="11" t="s">
        <v>38</v>
      </c>
      <c r="M36" s="11" t="s">
        <v>31</v>
      </c>
      <c r="N36" s="15"/>
    </row>
    <row r="37" s="1" customFormat="1" ht="41" hidden="1" customHeight="1" spans="1:14">
      <c r="A37" s="11">
        <v>35</v>
      </c>
      <c r="B37" s="12" t="s">
        <v>92</v>
      </c>
      <c r="C37" s="22" t="s">
        <v>129</v>
      </c>
      <c r="D37" s="12" t="s">
        <v>130</v>
      </c>
      <c r="E37" s="12" t="s">
        <v>131</v>
      </c>
      <c r="F37" s="13" t="s">
        <v>69</v>
      </c>
      <c r="G37" s="11" t="s">
        <v>38</v>
      </c>
      <c r="H37" s="11" t="s">
        <v>38</v>
      </c>
      <c r="I37" s="11" t="s">
        <v>38</v>
      </c>
      <c r="J37" s="11" t="s">
        <v>38</v>
      </c>
      <c r="K37" s="11" t="s">
        <v>38</v>
      </c>
      <c r="L37" s="11" t="s">
        <v>38</v>
      </c>
      <c r="M37" s="11" t="s">
        <v>31</v>
      </c>
      <c r="N37" s="15"/>
    </row>
    <row r="38" s="1" customFormat="1" ht="41" hidden="1" customHeight="1" spans="1:14">
      <c r="A38" s="11">
        <v>36</v>
      </c>
      <c r="B38" s="12" t="s">
        <v>92</v>
      </c>
      <c r="C38" s="22" t="s">
        <v>132</v>
      </c>
      <c r="D38" s="12" t="s">
        <v>133</v>
      </c>
      <c r="E38" s="12" t="s">
        <v>134</v>
      </c>
      <c r="F38" s="13" t="s">
        <v>69</v>
      </c>
      <c r="G38" s="11" t="s">
        <v>38</v>
      </c>
      <c r="H38" s="11" t="s">
        <v>38</v>
      </c>
      <c r="I38" s="11" t="s">
        <v>38</v>
      </c>
      <c r="J38" s="11" t="s">
        <v>38</v>
      </c>
      <c r="K38" s="11" t="s">
        <v>38</v>
      </c>
      <c r="L38" s="11" t="s">
        <v>38</v>
      </c>
      <c r="M38" s="11" t="s">
        <v>31</v>
      </c>
      <c r="N38" s="15"/>
    </row>
    <row r="39" s="1" customFormat="1" ht="41" hidden="1" customHeight="1" spans="1:14">
      <c r="A39" s="11">
        <v>37</v>
      </c>
      <c r="B39" s="12" t="s">
        <v>92</v>
      </c>
      <c r="C39" s="22" t="s">
        <v>135</v>
      </c>
      <c r="D39" s="12" t="s">
        <v>136</v>
      </c>
      <c r="E39" s="12" t="s">
        <v>137</v>
      </c>
      <c r="F39" s="13" t="s">
        <v>69</v>
      </c>
      <c r="G39" s="11" t="s">
        <v>38</v>
      </c>
      <c r="H39" s="11" t="s">
        <v>38</v>
      </c>
      <c r="I39" s="11" t="s">
        <v>38</v>
      </c>
      <c r="J39" s="11" t="s">
        <v>38</v>
      </c>
      <c r="K39" s="11" t="s">
        <v>38</v>
      </c>
      <c r="L39" s="11" t="s">
        <v>38</v>
      </c>
      <c r="M39" s="11" t="s">
        <v>31</v>
      </c>
      <c r="N39" s="15"/>
    </row>
    <row r="40" s="1" customFormat="1" ht="41" hidden="1" customHeight="1" spans="1:14">
      <c r="A40" s="11">
        <v>38</v>
      </c>
      <c r="B40" s="12" t="s">
        <v>92</v>
      </c>
      <c r="C40" s="23" t="s">
        <v>138</v>
      </c>
      <c r="D40" s="12" t="s">
        <v>139</v>
      </c>
      <c r="E40" s="12" t="s">
        <v>140</v>
      </c>
      <c r="F40" s="13" t="s">
        <v>69</v>
      </c>
      <c r="G40" s="11" t="s">
        <v>38</v>
      </c>
      <c r="H40" s="11" t="s">
        <v>38</v>
      </c>
      <c r="I40" s="11" t="s">
        <v>38</v>
      </c>
      <c r="J40" s="11" t="s">
        <v>38</v>
      </c>
      <c r="K40" s="11" t="s">
        <v>38</v>
      </c>
      <c r="L40" s="11" t="s">
        <v>38</v>
      </c>
      <c r="M40" s="11" t="s">
        <v>31</v>
      </c>
      <c r="N40" s="15"/>
    </row>
    <row r="41" s="1" customFormat="1" ht="41" hidden="1" customHeight="1" spans="1:14">
      <c r="A41" s="11">
        <v>39</v>
      </c>
      <c r="B41" s="12" t="s">
        <v>92</v>
      </c>
      <c r="C41" s="23" t="s">
        <v>141</v>
      </c>
      <c r="D41" s="12" t="s">
        <v>142</v>
      </c>
      <c r="E41" s="12" t="s">
        <v>143</v>
      </c>
      <c r="F41" s="13" t="s">
        <v>69</v>
      </c>
      <c r="G41" s="11" t="s">
        <v>38</v>
      </c>
      <c r="H41" s="11" t="s">
        <v>38</v>
      </c>
      <c r="I41" s="11" t="s">
        <v>38</v>
      </c>
      <c r="J41" s="11" t="s">
        <v>38</v>
      </c>
      <c r="K41" s="11" t="s">
        <v>38</v>
      </c>
      <c r="L41" s="11" t="s">
        <v>38</v>
      </c>
      <c r="M41" s="11" t="s">
        <v>31</v>
      </c>
      <c r="N41" s="15"/>
    </row>
    <row r="42" s="1" customFormat="1" ht="41" hidden="1" customHeight="1" spans="1:14">
      <c r="A42" s="11">
        <v>40</v>
      </c>
      <c r="B42" s="12" t="s">
        <v>92</v>
      </c>
      <c r="C42" s="23" t="s">
        <v>144</v>
      </c>
      <c r="D42" s="12" t="s">
        <v>145</v>
      </c>
      <c r="E42" s="12" t="s">
        <v>146</v>
      </c>
      <c r="F42" s="13" t="s">
        <v>69</v>
      </c>
      <c r="G42" s="11" t="s">
        <v>38</v>
      </c>
      <c r="H42" s="11" t="s">
        <v>38</v>
      </c>
      <c r="I42" s="11" t="s">
        <v>38</v>
      </c>
      <c r="J42" s="11" t="s">
        <v>38</v>
      </c>
      <c r="K42" s="11" t="s">
        <v>38</v>
      </c>
      <c r="L42" s="11" t="s">
        <v>38</v>
      </c>
      <c r="M42" s="11" t="s">
        <v>31</v>
      </c>
      <c r="N42" s="15"/>
    </row>
    <row r="43" s="1" customFormat="1" ht="41" hidden="1" customHeight="1" spans="1:14">
      <c r="A43" s="11">
        <v>41</v>
      </c>
      <c r="B43" s="12" t="s">
        <v>92</v>
      </c>
      <c r="C43" s="23" t="s">
        <v>147</v>
      </c>
      <c r="D43" s="12" t="s">
        <v>148</v>
      </c>
      <c r="E43" s="12" t="s">
        <v>149</v>
      </c>
      <c r="F43" s="13" t="s">
        <v>69</v>
      </c>
      <c r="G43" s="11" t="s">
        <v>38</v>
      </c>
      <c r="H43" s="11" t="s">
        <v>38</v>
      </c>
      <c r="I43" s="11" t="s">
        <v>38</v>
      </c>
      <c r="J43" s="11" t="s">
        <v>38</v>
      </c>
      <c r="K43" s="11" t="s">
        <v>38</v>
      </c>
      <c r="L43" s="11" t="s">
        <v>38</v>
      </c>
      <c r="M43" s="11" t="s">
        <v>31</v>
      </c>
      <c r="N43" s="15"/>
    </row>
    <row r="44" s="1" customFormat="1" ht="41" hidden="1" customHeight="1" spans="1:14">
      <c r="A44" s="11">
        <v>42</v>
      </c>
      <c r="B44" s="12" t="s">
        <v>92</v>
      </c>
      <c r="C44" s="23" t="s">
        <v>150</v>
      </c>
      <c r="D44" s="12" t="s">
        <v>151</v>
      </c>
      <c r="E44" s="12" t="s">
        <v>152</v>
      </c>
      <c r="F44" s="13" t="s">
        <v>69</v>
      </c>
      <c r="G44" s="11" t="s">
        <v>38</v>
      </c>
      <c r="H44" s="11" t="s">
        <v>38</v>
      </c>
      <c r="I44" s="11" t="s">
        <v>38</v>
      </c>
      <c r="J44" s="11" t="s">
        <v>38</v>
      </c>
      <c r="K44" s="11" t="s">
        <v>38</v>
      </c>
      <c r="L44" s="11" t="s">
        <v>38</v>
      </c>
      <c r="M44" s="11" t="s">
        <v>31</v>
      </c>
      <c r="N44" s="15"/>
    </row>
    <row r="45" s="1" customFormat="1" ht="41" customHeight="1" spans="1:14">
      <c r="A45" s="24">
        <v>43</v>
      </c>
      <c r="B45" s="12" t="s">
        <v>153</v>
      </c>
      <c r="C45" s="21" t="s">
        <v>154</v>
      </c>
      <c r="D45" s="12" t="s">
        <v>155</v>
      </c>
      <c r="E45" s="12" t="s">
        <v>156</v>
      </c>
      <c r="F45" s="13">
        <v>64.6</v>
      </c>
      <c r="G45" s="13">
        <f t="shared" ref="G45:G48" si="8">F45*0.5</f>
        <v>32.3</v>
      </c>
      <c r="H45" s="11">
        <v>0</v>
      </c>
      <c r="I45" s="13">
        <f t="shared" ref="I45:I48" si="9">G45+H45</f>
        <v>32.3</v>
      </c>
      <c r="J45" s="11">
        <v>88</v>
      </c>
      <c r="K45" s="11">
        <f t="shared" ref="K45:K47" si="10">J45*0.5</f>
        <v>44</v>
      </c>
      <c r="L45" s="11">
        <f t="shared" ref="L45:L47" si="11">I45+K45</f>
        <v>76.3</v>
      </c>
      <c r="M45" s="11" t="s">
        <v>27</v>
      </c>
      <c r="N45" s="15"/>
    </row>
    <row r="46" s="1" customFormat="1" ht="41" hidden="1" customHeight="1" spans="1:14">
      <c r="A46" s="11">
        <v>44</v>
      </c>
      <c r="B46" s="12" t="s">
        <v>153</v>
      </c>
      <c r="C46" s="23" t="s">
        <v>157</v>
      </c>
      <c r="D46" s="12" t="s">
        <v>158</v>
      </c>
      <c r="E46" s="12" t="s">
        <v>159</v>
      </c>
      <c r="F46" s="13">
        <v>74.5</v>
      </c>
      <c r="G46" s="13">
        <f t="shared" si="8"/>
        <v>37.25</v>
      </c>
      <c r="H46" s="11">
        <v>0</v>
      </c>
      <c r="I46" s="13">
        <f t="shared" si="9"/>
        <v>37.25</v>
      </c>
      <c r="J46" s="11">
        <v>79</v>
      </c>
      <c r="K46" s="11">
        <f t="shared" si="10"/>
        <v>39.5</v>
      </c>
      <c r="L46" s="11">
        <f t="shared" si="11"/>
        <v>76.75</v>
      </c>
      <c r="M46" s="11" t="s">
        <v>31</v>
      </c>
      <c r="N46" s="18" t="s">
        <v>88</v>
      </c>
    </row>
    <row r="47" s="1" customFormat="1" ht="41" hidden="1" customHeight="1" spans="1:14">
      <c r="A47" s="11">
        <v>45</v>
      </c>
      <c r="B47" s="12" t="s">
        <v>153</v>
      </c>
      <c r="C47" s="12" t="s">
        <v>160</v>
      </c>
      <c r="D47" s="12" t="s">
        <v>161</v>
      </c>
      <c r="E47" s="12" t="s">
        <v>162</v>
      </c>
      <c r="F47" s="13">
        <v>62</v>
      </c>
      <c r="G47" s="13">
        <f t="shared" si="8"/>
        <v>31</v>
      </c>
      <c r="H47" s="11">
        <v>0</v>
      </c>
      <c r="I47" s="13">
        <f t="shared" si="9"/>
        <v>31</v>
      </c>
      <c r="J47" s="11">
        <v>77</v>
      </c>
      <c r="K47" s="11">
        <f t="shared" si="10"/>
        <v>38.5</v>
      </c>
      <c r="L47" s="11">
        <f t="shared" si="11"/>
        <v>69.5</v>
      </c>
      <c r="M47" s="11" t="s">
        <v>31</v>
      </c>
      <c r="N47" s="18" t="s">
        <v>88</v>
      </c>
    </row>
    <row r="48" s="1" customFormat="1" ht="41" hidden="1" customHeight="1" spans="1:14">
      <c r="A48" s="11">
        <v>46</v>
      </c>
      <c r="B48" s="12" t="s">
        <v>153</v>
      </c>
      <c r="C48" s="12" t="s">
        <v>163</v>
      </c>
      <c r="D48" s="12" t="s">
        <v>164</v>
      </c>
      <c r="E48" s="12" t="s">
        <v>165</v>
      </c>
      <c r="F48" s="13">
        <v>60.6</v>
      </c>
      <c r="G48" s="13">
        <f t="shared" si="8"/>
        <v>30.3</v>
      </c>
      <c r="H48" s="11">
        <v>0</v>
      </c>
      <c r="I48" s="13">
        <f t="shared" si="9"/>
        <v>30.3</v>
      </c>
      <c r="J48" s="11" t="s">
        <v>38</v>
      </c>
      <c r="K48" s="11" t="s">
        <v>38</v>
      </c>
      <c r="L48" s="11" t="s">
        <v>38</v>
      </c>
      <c r="M48" s="11" t="s">
        <v>31</v>
      </c>
      <c r="N48" s="15"/>
    </row>
    <row r="49" s="1" customFormat="1" ht="41" hidden="1" customHeight="1" spans="1:14">
      <c r="A49" s="11">
        <v>47</v>
      </c>
      <c r="B49" s="12" t="s">
        <v>153</v>
      </c>
      <c r="C49" s="23" t="s">
        <v>166</v>
      </c>
      <c r="D49" s="12" t="s">
        <v>167</v>
      </c>
      <c r="E49" s="12" t="s">
        <v>168</v>
      </c>
      <c r="F49" s="13" t="s">
        <v>69</v>
      </c>
      <c r="G49" s="11" t="s">
        <v>38</v>
      </c>
      <c r="H49" s="11" t="s">
        <v>38</v>
      </c>
      <c r="I49" s="11" t="s">
        <v>38</v>
      </c>
      <c r="J49" s="11" t="s">
        <v>38</v>
      </c>
      <c r="K49" s="11" t="s">
        <v>38</v>
      </c>
      <c r="L49" s="11" t="s">
        <v>38</v>
      </c>
      <c r="M49" s="11" t="s">
        <v>31</v>
      </c>
      <c r="N49" s="15"/>
    </row>
    <row r="50" s="1" customFormat="1" ht="41" customHeight="1" spans="1:14">
      <c r="A50" s="13">
        <v>48</v>
      </c>
      <c r="B50" s="21" t="s">
        <v>169</v>
      </c>
      <c r="C50" s="12" t="s">
        <v>170</v>
      </c>
      <c r="D50" s="12" t="s">
        <v>171</v>
      </c>
      <c r="E50" s="12" t="s">
        <v>172</v>
      </c>
      <c r="F50" s="13">
        <v>66.5</v>
      </c>
      <c r="G50" s="13">
        <f t="shared" ref="G50:G60" si="12">F50*0.5</f>
        <v>33.25</v>
      </c>
      <c r="H50" s="11">
        <v>0</v>
      </c>
      <c r="I50" s="13">
        <f t="shared" ref="I50:I60" si="13">G50+H50</f>
        <v>33.25</v>
      </c>
      <c r="J50" s="11">
        <v>80.2</v>
      </c>
      <c r="K50" s="11">
        <f t="shared" ref="K50:K53" si="14">J50*0.5</f>
        <v>40.1</v>
      </c>
      <c r="L50" s="11">
        <f t="shared" ref="L50:L53" si="15">I50+K50</f>
        <v>73.35</v>
      </c>
      <c r="M50" s="11" t="s">
        <v>27</v>
      </c>
      <c r="N50" s="15"/>
    </row>
    <row r="51" s="1" customFormat="1" ht="41" hidden="1" customHeight="1" spans="1:14">
      <c r="A51" s="11">
        <v>49</v>
      </c>
      <c r="B51" s="21" t="s">
        <v>169</v>
      </c>
      <c r="C51" s="12" t="s">
        <v>173</v>
      </c>
      <c r="D51" s="12" t="s">
        <v>174</v>
      </c>
      <c r="E51" s="12" t="s">
        <v>175</v>
      </c>
      <c r="F51" s="13">
        <v>63.58</v>
      </c>
      <c r="G51" s="13">
        <f t="shared" si="12"/>
        <v>31.79</v>
      </c>
      <c r="H51" s="11">
        <v>0</v>
      </c>
      <c r="I51" s="13">
        <f t="shared" si="13"/>
        <v>31.79</v>
      </c>
      <c r="J51" s="11">
        <v>80.6</v>
      </c>
      <c r="K51" s="11">
        <f t="shared" si="14"/>
        <v>40.3</v>
      </c>
      <c r="L51" s="11">
        <f t="shared" si="15"/>
        <v>72.09</v>
      </c>
      <c r="M51" s="11" t="s">
        <v>31</v>
      </c>
      <c r="N51" s="15"/>
    </row>
    <row r="52" s="1" customFormat="1" ht="41" hidden="1" customHeight="1" spans="1:14">
      <c r="A52" s="11">
        <v>50</v>
      </c>
      <c r="B52" s="21" t="s">
        <v>169</v>
      </c>
      <c r="C52" s="12" t="s">
        <v>176</v>
      </c>
      <c r="D52" s="12" t="s">
        <v>177</v>
      </c>
      <c r="E52" s="12" t="s">
        <v>178</v>
      </c>
      <c r="F52" s="13">
        <v>57.76</v>
      </c>
      <c r="G52" s="13">
        <f t="shared" si="12"/>
        <v>28.88</v>
      </c>
      <c r="H52" s="13">
        <v>0</v>
      </c>
      <c r="I52" s="13">
        <f t="shared" si="13"/>
        <v>28.88</v>
      </c>
      <c r="J52" s="11">
        <v>82.8</v>
      </c>
      <c r="K52" s="11">
        <f t="shared" si="14"/>
        <v>41.4</v>
      </c>
      <c r="L52" s="11">
        <f t="shared" si="15"/>
        <v>70.28</v>
      </c>
      <c r="M52" s="11" t="s">
        <v>31</v>
      </c>
      <c r="N52" s="15"/>
    </row>
    <row r="53" s="1" customFormat="1" ht="41" hidden="1" customHeight="1" spans="1:14">
      <c r="A53" s="11">
        <v>51</v>
      </c>
      <c r="B53" s="21" t="s">
        <v>169</v>
      </c>
      <c r="C53" s="21" t="s">
        <v>179</v>
      </c>
      <c r="D53" s="21" t="s">
        <v>180</v>
      </c>
      <c r="E53" s="21" t="s">
        <v>181</v>
      </c>
      <c r="F53" s="24">
        <v>57.76</v>
      </c>
      <c r="G53" s="24">
        <f t="shared" si="12"/>
        <v>28.88</v>
      </c>
      <c r="H53" s="25">
        <v>0</v>
      </c>
      <c r="I53" s="24">
        <f t="shared" si="13"/>
        <v>28.88</v>
      </c>
      <c r="J53" s="11">
        <v>82.2</v>
      </c>
      <c r="K53" s="11">
        <f t="shared" si="14"/>
        <v>41.1</v>
      </c>
      <c r="L53" s="11">
        <f t="shared" si="15"/>
        <v>69.98</v>
      </c>
      <c r="M53" s="11" t="s">
        <v>31</v>
      </c>
      <c r="N53" s="15"/>
    </row>
    <row r="54" s="1" customFormat="1" ht="41" hidden="1" customHeight="1" spans="1:14">
      <c r="A54" s="11">
        <v>52</v>
      </c>
      <c r="B54" s="21" t="s">
        <v>169</v>
      </c>
      <c r="C54" s="12" t="s">
        <v>182</v>
      </c>
      <c r="D54" s="12" t="s">
        <v>183</v>
      </c>
      <c r="E54" s="12" t="s">
        <v>184</v>
      </c>
      <c r="F54" s="13">
        <v>57.68</v>
      </c>
      <c r="G54" s="13">
        <f t="shared" si="12"/>
        <v>28.84</v>
      </c>
      <c r="H54" s="11">
        <v>0</v>
      </c>
      <c r="I54" s="13">
        <f t="shared" si="13"/>
        <v>28.84</v>
      </c>
      <c r="J54" s="11" t="s">
        <v>38</v>
      </c>
      <c r="K54" s="11" t="s">
        <v>38</v>
      </c>
      <c r="L54" s="11" t="s">
        <v>38</v>
      </c>
      <c r="M54" s="11" t="s">
        <v>31</v>
      </c>
      <c r="N54" s="15"/>
    </row>
    <row r="55" s="1" customFormat="1" ht="41" hidden="1" customHeight="1" spans="1:14">
      <c r="A55" s="11">
        <v>53</v>
      </c>
      <c r="B55" s="21" t="s">
        <v>169</v>
      </c>
      <c r="C55" s="12" t="s">
        <v>185</v>
      </c>
      <c r="D55" s="12" t="s">
        <v>186</v>
      </c>
      <c r="E55" s="12" t="s">
        <v>187</v>
      </c>
      <c r="F55" s="13">
        <v>54.54</v>
      </c>
      <c r="G55" s="13">
        <f t="shared" si="12"/>
        <v>27.27</v>
      </c>
      <c r="H55" s="11">
        <v>0</v>
      </c>
      <c r="I55" s="13">
        <f t="shared" si="13"/>
        <v>27.27</v>
      </c>
      <c r="J55" s="11" t="s">
        <v>38</v>
      </c>
      <c r="K55" s="11" t="s">
        <v>38</v>
      </c>
      <c r="L55" s="11" t="s">
        <v>38</v>
      </c>
      <c r="M55" s="11" t="s">
        <v>31</v>
      </c>
      <c r="N55" s="15"/>
    </row>
    <row r="56" s="1" customFormat="1" ht="41" hidden="1" customHeight="1" spans="1:14">
      <c r="A56" s="11">
        <v>54</v>
      </c>
      <c r="B56" s="21" t="s">
        <v>169</v>
      </c>
      <c r="C56" s="12" t="s">
        <v>188</v>
      </c>
      <c r="D56" s="12" t="s">
        <v>189</v>
      </c>
      <c r="E56" s="12" t="s">
        <v>190</v>
      </c>
      <c r="F56" s="13">
        <v>54.28</v>
      </c>
      <c r="G56" s="13">
        <f t="shared" si="12"/>
        <v>27.14</v>
      </c>
      <c r="H56" s="11">
        <v>0</v>
      </c>
      <c r="I56" s="13">
        <f t="shared" si="13"/>
        <v>27.14</v>
      </c>
      <c r="J56" s="11" t="s">
        <v>38</v>
      </c>
      <c r="K56" s="11" t="s">
        <v>38</v>
      </c>
      <c r="L56" s="11" t="s">
        <v>38</v>
      </c>
      <c r="M56" s="11" t="s">
        <v>31</v>
      </c>
      <c r="N56" s="15"/>
    </row>
    <row r="57" s="1" customFormat="1" ht="41" hidden="1" customHeight="1" spans="1:14">
      <c r="A57" s="11">
        <v>55</v>
      </c>
      <c r="B57" s="21" t="s">
        <v>169</v>
      </c>
      <c r="C57" s="12" t="s">
        <v>191</v>
      </c>
      <c r="D57" s="12" t="s">
        <v>192</v>
      </c>
      <c r="E57" s="12" t="s">
        <v>193</v>
      </c>
      <c r="F57" s="13">
        <v>53.58</v>
      </c>
      <c r="G57" s="13">
        <f t="shared" si="12"/>
        <v>26.79</v>
      </c>
      <c r="H57" s="11">
        <v>0</v>
      </c>
      <c r="I57" s="13">
        <f t="shared" si="13"/>
        <v>26.79</v>
      </c>
      <c r="J57" s="11" t="s">
        <v>38</v>
      </c>
      <c r="K57" s="11" t="s">
        <v>38</v>
      </c>
      <c r="L57" s="11" t="s">
        <v>38</v>
      </c>
      <c r="M57" s="11" t="s">
        <v>31</v>
      </c>
      <c r="N57" s="15"/>
    </row>
    <row r="58" s="1" customFormat="1" ht="41" hidden="1" customHeight="1" spans="1:14">
      <c r="A58" s="11">
        <v>56</v>
      </c>
      <c r="B58" s="21" t="s">
        <v>169</v>
      </c>
      <c r="C58" s="12" t="s">
        <v>194</v>
      </c>
      <c r="D58" s="12" t="s">
        <v>195</v>
      </c>
      <c r="E58" s="12" t="s">
        <v>196</v>
      </c>
      <c r="F58" s="13">
        <v>50.38</v>
      </c>
      <c r="G58" s="13">
        <f t="shared" si="12"/>
        <v>25.19</v>
      </c>
      <c r="H58" s="11">
        <v>0</v>
      </c>
      <c r="I58" s="13">
        <f t="shared" si="13"/>
        <v>25.19</v>
      </c>
      <c r="J58" s="11" t="s">
        <v>38</v>
      </c>
      <c r="K58" s="11" t="s">
        <v>38</v>
      </c>
      <c r="L58" s="11" t="s">
        <v>38</v>
      </c>
      <c r="M58" s="11" t="s">
        <v>31</v>
      </c>
      <c r="N58" s="15"/>
    </row>
    <row r="59" s="1" customFormat="1" ht="41" hidden="1" customHeight="1" spans="1:14">
      <c r="A59" s="11">
        <v>57</v>
      </c>
      <c r="B59" s="21" t="s">
        <v>169</v>
      </c>
      <c r="C59" s="12" t="s">
        <v>197</v>
      </c>
      <c r="D59" s="12" t="s">
        <v>198</v>
      </c>
      <c r="E59" s="12" t="s">
        <v>199</v>
      </c>
      <c r="F59" s="13">
        <v>48.08</v>
      </c>
      <c r="G59" s="13">
        <f t="shared" si="12"/>
        <v>24.04</v>
      </c>
      <c r="H59" s="11">
        <v>0</v>
      </c>
      <c r="I59" s="13">
        <f t="shared" si="13"/>
        <v>24.04</v>
      </c>
      <c r="J59" s="11" t="s">
        <v>38</v>
      </c>
      <c r="K59" s="11" t="s">
        <v>38</v>
      </c>
      <c r="L59" s="11" t="s">
        <v>38</v>
      </c>
      <c r="M59" s="11" t="s">
        <v>31</v>
      </c>
      <c r="N59" s="15"/>
    </row>
    <row r="60" s="1" customFormat="1" ht="41" hidden="1" customHeight="1" spans="1:14">
      <c r="A60" s="11">
        <v>58</v>
      </c>
      <c r="B60" s="21" t="s">
        <v>169</v>
      </c>
      <c r="C60" s="12" t="s">
        <v>200</v>
      </c>
      <c r="D60" s="12" t="s">
        <v>201</v>
      </c>
      <c r="E60" s="12" t="s">
        <v>202</v>
      </c>
      <c r="F60" s="13">
        <v>32.14</v>
      </c>
      <c r="G60" s="13">
        <f t="shared" si="12"/>
        <v>16.07</v>
      </c>
      <c r="H60" s="11">
        <v>0</v>
      </c>
      <c r="I60" s="13">
        <f t="shared" si="13"/>
        <v>16.07</v>
      </c>
      <c r="J60" s="11" t="s">
        <v>38</v>
      </c>
      <c r="K60" s="11" t="s">
        <v>38</v>
      </c>
      <c r="L60" s="11" t="s">
        <v>38</v>
      </c>
      <c r="M60" s="11" t="s">
        <v>31</v>
      </c>
      <c r="N60" s="15"/>
    </row>
    <row r="61" s="1" customFormat="1" ht="41" hidden="1" customHeight="1" spans="1:14">
      <c r="A61" s="11">
        <v>59</v>
      </c>
      <c r="B61" s="21" t="s">
        <v>169</v>
      </c>
      <c r="C61" s="12" t="s">
        <v>203</v>
      </c>
      <c r="D61" s="12" t="s">
        <v>204</v>
      </c>
      <c r="E61" s="12" t="s">
        <v>205</v>
      </c>
      <c r="F61" s="13" t="s">
        <v>69</v>
      </c>
      <c r="G61" s="11" t="s">
        <v>38</v>
      </c>
      <c r="H61" s="11" t="s">
        <v>38</v>
      </c>
      <c r="I61" s="11" t="s">
        <v>38</v>
      </c>
      <c r="J61" s="11" t="s">
        <v>38</v>
      </c>
      <c r="K61" s="11" t="s">
        <v>38</v>
      </c>
      <c r="L61" s="11" t="s">
        <v>38</v>
      </c>
      <c r="M61" s="11" t="s">
        <v>31</v>
      </c>
      <c r="N61" s="15"/>
    </row>
    <row r="62" s="1" customFormat="1" ht="41" hidden="1" customHeight="1" spans="1:14">
      <c r="A62" s="11">
        <v>60</v>
      </c>
      <c r="B62" s="21" t="s">
        <v>169</v>
      </c>
      <c r="C62" s="12" t="s">
        <v>206</v>
      </c>
      <c r="D62" s="12" t="s">
        <v>207</v>
      </c>
      <c r="E62" s="12" t="s">
        <v>208</v>
      </c>
      <c r="F62" s="13" t="s">
        <v>69</v>
      </c>
      <c r="G62" s="11" t="s">
        <v>38</v>
      </c>
      <c r="H62" s="11" t="s">
        <v>38</v>
      </c>
      <c r="I62" s="11" t="s">
        <v>38</v>
      </c>
      <c r="J62" s="11" t="s">
        <v>38</v>
      </c>
      <c r="K62" s="11" t="s">
        <v>38</v>
      </c>
      <c r="L62" s="11" t="s">
        <v>38</v>
      </c>
      <c r="M62" s="11" t="s">
        <v>31</v>
      </c>
      <c r="N62" s="15"/>
    </row>
    <row r="63" s="1" customFormat="1" ht="41" customHeight="1" spans="1:14">
      <c r="A63" s="13">
        <v>61</v>
      </c>
      <c r="B63" s="21" t="s">
        <v>209</v>
      </c>
      <c r="C63" s="12" t="s">
        <v>210</v>
      </c>
      <c r="D63" s="12" t="s">
        <v>211</v>
      </c>
      <c r="E63" s="12" t="s">
        <v>212</v>
      </c>
      <c r="F63" s="13">
        <v>67.94</v>
      </c>
      <c r="G63" s="13">
        <f t="shared" ref="G63:G79" si="16">F63*0.5</f>
        <v>33.97</v>
      </c>
      <c r="H63" s="11">
        <v>0</v>
      </c>
      <c r="I63" s="13">
        <f t="shared" ref="I63:I79" si="17">G63+H63</f>
        <v>33.97</v>
      </c>
      <c r="J63" s="11">
        <v>85.8</v>
      </c>
      <c r="K63" s="11">
        <f t="shared" ref="K63:K65" si="18">J63*0.5</f>
        <v>42.9</v>
      </c>
      <c r="L63" s="11">
        <f t="shared" ref="L63:L65" si="19">I63+K63</f>
        <v>76.87</v>
      </c>
      <c r="M63" s="11" t="s">
        <v>27</v>
      </c>
      <c r="N63" s="15"/>
    </row>
    <row r="64" s="1" customFormat="1" ht="41" hidden="1" customHeight="1" spans="1:14">
      <c r="A64" s="11">
        <v>62</v>
      </c>
      <c r="B64" s="21" t="s">
        <v>209</v>
      </c>
      <c r="C64" s="12" t="s">
        <v>213</v>
      </c>
      <c r="D64" s="12" t="s">
        <v>214</v>
      </c>
      <c r="E64" s="12" t="s">
        <v>215</v>
      </c>
      <c r="F64" s="13">
        <v>49.76</v>
      </c>
      <c r="G64" s="13">
        <f t="shared" si="16"/>
        <v>24.88</v>
      </c>
      <c r="H64" s="11">
        <v>0</v>
      </c>
      <c r="I64" s="13">
        <f t="shared" si="17"/>
        <v>24.88</v>
      </c>
      <c r="J64" s="11">
        <v>86.2</v>
      </c>
      <c r="K64" s="11">
        <f t="shared" si="18"/>
        <v>43.1</v>
      </c>
      <c r="L64" s="11">
        <f t="shared" si="19"/>
        <v>67.98</v>
      </c>
      <c r="M64" s="11" t="s">
        <v>31</v>
      </c>
      <c r="N64" s="15"/>
    </row>
    <row r="65" s="1" customFormat="1" ht="41" hidden="1" customHeight="1" spans="1:14">
      <c r="A65" s="11">
        <v>63</v>
      </c>
      <c r="B65" s="21" t="s">
        <v>209</v>
      </c>
      <c r="C65" s="12" t="s">
        <v>216</v>
      </c>
      <c r="D65" s="12" t="s">
        <v>217</v>
      </c>
      <c r="E65" s="12" t="s">
        <v>218</v>
      </c>
      <c r="F65" s="13">
        <v>48.86</v>
      </c>
      <c r="G65" s="13">
        <f t="shared" si="16"/>
        <v>24.43</v>
      </c>
      <c r="H65" s="11">
        <v>0</v>
      </c>
      <c r="I65" s="13">
        <f t="shared" si="17"/>
        <v>24.43</v>
      </c>
      <c r="J65" s="11">
        <v>82</v>
      </c>
      <c r="K65" s="11">
        <f t="shared" si="18"/>
        <v>41</v>
      </c>
      <c r="L65" s="11">
        <f t="shared" si="19"/>
        <v>65.43</v>
      </c>
      <c r="M65" s="11" t="s">
        <v>31</v>
      </c>
      <c r="N65" s="15"/>
    </row>
    <row r="66" s="1" customFormat="1" ht="41" hidden="1" customHeight="1" spans="1:14">
      <c r="A66" s="11">
        <v>64</v>
      </c>
      <c r="B66" s="12" t="s">
        <v>209</v>
      </c>
      <c r="C66" s="12" t="s">
        <v>219</v>
      </c>
      <c r="D66" s="12" t="s">
        <v>220</v>
      </c>
      <c r="E66" s="12" t="s">
        <v>221</v>
      </c>
      <c r="F66" s="13">
        <v>46.8</v>
      </c>
      <c r="G66" s="13">
        <f t="shared" si="16"/>
        <v>23.4</v>
      </c>
      <c r="H66" s="11">
        <v>0</v>
      </c>
      <c r="I66" s="13">
        <f t="shared" si="17"/>
        <v>23.4</v>
      </c>
      <c r="J66" s="11" t="s">
        <v>38</v>
      </c>
      <c r="K66" s="11" t="s">
        <v>38</v>
      </c>
      <c r="L66" s="11" t="s">
        <v>38</v>
      </c>
      <c r="M66" s="11" t="s">
        <v>31</v>
      </c>
      <c r="N66" s="19"/>
    </row>
    <row r="67" s="1" customFormat="1" ht="41" hidden="1" customHeight="1" spans="1:14">
      <c r="A67" s="11">
        <v>65</v>
      </c>
      <c r="B67" s="12" t="s">
        <v>209</v>
      </c>
      <c r="C67" s="12" t="s">
        <v>222</v>
      </c>
      <c r="D67" s="12" t="s">
        <v>223</v>
      </c>
      <c r="E67" s="12" t="s">
        <v>224</v>
      </c>
      <c r="F67" s="13">
        <v>46.5</v>
      </c>
      <c r="G67" s="13">
        <f t="shared" si="16"/>
        <v>23.25</v>
      </c>
      <c r="H67" s="11">
        <v>0</v>
      </c>
      <c r="I67" s="13">
        <f t="shared" si="17"/>
        <v>23.25</v>
      </c>
      <c r="J67" s="11" t="s">
        <v>38</v>
      </c>
      <c r="K67" s="11" t="s">
        <v>38</v>
      </c>
      <c r="L67" s="11" t="s">
        <v>38</v>
      </c>
      <c r="M67" s="11" t="s">
        <v>31</v>
      </c>
      <c r="N67" s="19"/>
    </row>
    <row r="68" s="1" customFormat="1" ht="41" hidden="1" customHeight="1" spans="1:14">
      <c r="A68" s="11">
        <v>66</v>
      </c>
      <c r="B68" s="12" t="s">
        <v>209</v>
      </c>
      <c r="C68" s="12" t="s">
        <v>225</v>
      </c>
      <c r="D68" s="12" t="s">
        <v>226</v>
      </c>
      <c r="E68" s="12" t="s">
        <v>227</v>
      </c>
      <c r="F68" s="13">
        <v>45.94</v>
      </c>
      <c r="G68" s="13">
        <f t="shared" si="16"/>
        <v>22.97</v>
      </c>
      <c r="H68" s="11">
        <v>0</v>
      </c>
      <c r="I68" s="13">
        <f t="shared" si="17"/>
        <v>22.97</v>
      </c>
      <c r="J68" s="11" t="s">
        <v>38</v>
      </c>
      <c r="K68" s="11" t="s">
        <v>38</v>
      </c>
      <c r="L68" s="11" t="s">
        <v>38</v>
      </c>
      <c r="M68" s="11" t="s">
        <v>31</v>
      </c>
      <c r="N68" s="19"/>
    </row>
    <row r="69" s="1" customFormat="1" ht="41" hidden="1" customHeight="1" spans="1:14">
      <c r="A69" s="11">
        <v>67</v>
      </c>
      <c r="B69" s="12" t="s">
        <v>209</v>
      </c>
      <c r="C69" s="12" t="s">
        <v>228</v>
      </c>
      <c r="D69" s="12" t="s">
        <v>229</v>
      </c>
      <c r="E69" s="12" t="s">
        <v>230</v>
      </c>
      <c r="F69" s="13">
        <v>37.72</v>
      </c>
      <c r="G69" s="13">
        <f t="shared" si="16"/>
        <v>18.86</v>
      </c>
      <c r="H69" s="11">
        <v>0</v>
      </c>
      <c r="I69" s="13">
        <f t="shared" si="17"/>
        <v>18.86</v>
      </c>
      <c r="J69" s="11" t="s">
        <v>38</v>
      </c>
      <c r="K69" s="11" t="s">
        <v>38</v>
      </c>
      <c r="L69" s="11" t="s">
        <v>38</v>
      </c>
      <c r="M69" s="11" t="s">
        <v>31</v>
      </c>
      <c r="N69" s="19"/>
    </row>
    <row r="70" s="1" customFormat="1" ht="41" hidden="1" customHeight="1" spans="1:14">
      <c r="A70" s="11">
        <v>68</v>
      </c>
      <c r="B70" s="12" t="s">
        <v>209</v>
      </c>
      <c r="C70" s="12" t="s">
        <v>231</v>
      </c>
      <c r="D70" s="12" t="s">
        <v>232</v>
      </c>
      <c r="E70" s="12" t="s">
        <v>233</v>
      </c>
      <c r="F70" s="13">
        <v>30.04</v>
      </c>
      <c r="G70" s="13">
        <f t="shared" si="16"/>
        <v>15.02</v>
      </c>
      <c r="H70" s="11">
        <v>0</v>
      </c>
      <c r="I70" s="13">
        <f t="shared" si="17"/>
        <v>15.02</v>
      </c>
      <c r="J70" s="11" t="s">
        <v>38</v>
      </c>
      <c r="K70" s="11" t="s">
        <v>38</v>
      </c>
      <c r="L70" s="11" t="s">
        <v>38</v>
      </c>
      <c r="M70" s="11" t="s">
        <v>31</v>
      </c>
      <c r="N70" s="19"/>
    </row>
    <row r="71" s="1" customFormat="1" ht="41" customHeight="1" spans="1:14">
      <c r="A71" s="13">
        <v>69</v>
      </c>
      <c r="B71" s="12" t="s">
        <v>234</v>
      </c>
      <c r="C71" s="12" t="s">
        <v>235</v>
      </c>
      <c r="D71" s="12" t="s">
        <v>236</v>
      </c>
      <c r="E71" s="12" t="s">
        <v>237</v>
      </c>
      <c r="F71" s="13">
        <v>80.5</v>
      </c>
      <c r="G71" s="13">
        <f t="shared" si="16"/>
        <v>40.25</v>
      </c>
      <c r="H71" s="11">
        <v>0</v>
      </c>
      <c r="I71" s="13">
        <f t="shared" si="17"/>
        <v>40.25</v>
      </c>
      <c r="J71" s="11">
        <v>84</v>
      </c>
      <c r="K71" s="11">
        <f>J71*0.5</f>
        <v>42</v>
      </c>
      <c r="L71" s="11">
        <f>I71+K71</f>
        <v>82.25</v>
      </c>
      <c r="M71" s="11" t="s">
        <v>27</v>
      </c>
      <c r="N71" s="19"/>
    </row>
    <row r="72" s="1" customFormat="1" ht="41" hidden="1" customHeight="1" spans="1:14">
      <c r="A72" s="11">
        <v>70</v>
      </c>
      <c r="B72" s="12" t="s">
        <v>234</v>
      </c>
      <c r="C72" s="12" t="s">
        <v>238</v>
      </c>
      <c r="D72" s="12" t="s">
        <v>239</v>
      </c>
      <c r="E72" s="12" t="s">
        <v>240</v>
      </c>
      <c r="F72" s="13">
        <v>72</v>
      </c>
      <c r="G72" s="13">
        <f t="shared" si="16"/>
        <v>36</v>
      </c>
      <c r="H72" s="11">
        <v>0</v>
      </c>
      <c r="I72" s="13">
        <f t="shared" si="17"/>
        <v>36</v>
      </c>
      <c r="J72" s="11">
        <v>82.8</v>
      </c>
      <c r="K72" s="11">
        <f>J72*0.5</f>
        <v>41.4</v>
      </c>
      <c r="L72" s="11">
        <f>I72+K72</f>
        <v>77.4</v>
      </c>
      <c r="M72" s="11" t="s">
        <v>31</v>
      </c>
      <c r="N72" s="19"/>
    </row>
    <row r="73" s="1" customFormat="1" ht="41" hidden="1" customHeight="1" spans="1:14">
      <c r="A73" s="11">
        <v>71</v>
      </c>
      <c r="B73" s="12" t="s">
        <v>234</v>
      </c>
      <c r="C73" s="12" t="s">
        <v>241</v>
      </c>
      <c r="D73" s="12" t="s">
        <v>242</v>
      </c>
      <c r="E73" s="12" t="s">
        <v>243</v>
      </c>
      <c r="F73" s="13">
        <v>71.3</v>
      </c>
      <c r="G73" s="13">
        <f t="shared" si="16"/>
        <v>35.65</v>
      </c>
      <c r="H73" s="11">
        <v>0</v>
      </c>
      <c r="I73" s="13">
        <f t="shared" si="17"/>
        <v>35.65</v>
      </c>
      <c r="J73" s="11" t="s">
        <v>69</v>
      </c>
      <c r="K73" s="11" t="s">
        <v>38</v>
      </c>
      <c r="L73" s="11" t="s">
        <v>38</v>
      </c>
      <c r="M73" s="11" t="s">
        <v>31</v>
      </c>
      <c r="N73" s="19"/>
    </row>
    <row r="74" s="1" customFormat="1" ht="41" hidden="1" customHeight="1" spans="1:14">
      <c r="A74" s="11">
        <v>72</v>
      </c>
      <c r="B74" s="12" t="s">
        <v>234</v>
      </c>
      <c r="C74" s="12" t="s">
        <v>244</v>
      </c>
      <c r="D74" s="12" t="s">
        <v>245</v>
      </c>
      <c r="E74" s="12" t="s">
        <v>246</v>
      </c>
      <c r="F74" s="13">
        <v>69.5</v>
      </c>
      <c r="G74" s="13">
        <f t="shared" si="16"/>
        <v>34.75</v>
      </c>
      <c r="H74" s="11">
        <v>0</v>
      </c>
      <c r="I74" s="13">
        <f t="shared" si="17"/>
        <v>34.75</v>
      </c>
      <c r="J74" s="11" t="s">
        <v>38</v>
      </c>
      <c r="K74" s="11" t="s">
        <v>38</v>
      </c>
      <c r="L74" s="11" t="s">
        <v>38</v>
      </c>
      <c r="M74" s="11" t="s">
        <v>31</v>
      </c>
      <c r="N74" s="19"/>
    </row>
    <row r="75" s="1" customFormat="1" ht="41" hidden="1" customHeight="1" spans="1:14">
      <c r="A75" s="11">
        <v>73</v>
      </c>
      <c r="B75" s="12" t="s">
        <v>234</v>
      </c>
      <c r="C75" s="12" t="s">
        <v>247</v>
      </c>
      <c r="D75" s="12" t="s">
        <v>248</v>
      </c>
      <c r="E75" s="12" t="s">
        <v>249</v>
      </c>
      <c r="F75" s="13">
        <v>66.1</v>
      </c>
      <c r="G75" s="13">
        <f t="shared" si="16"/>
        <v>33.05</v>
      </c>
      <c r="H75" s="11">
        <v>0</v>
      </c>
      <c r="I75" s="13">
        <f t="shared" si="17"/>
        <v>33.05</v>
      </c>
      <c r="J75" s="11" t="s">
        <v>38</v>
      </c>
      <c r="K75" s="11" t="s">
        <v>38</v>
      </c>
      <c r="L75" s="11" t="s">
        <v>38</v>
      </c>
      <c r="M75" s="11" t="s">
        <v>31</v>
      </c>
      <c r="N75" s="19"/>
    </row>
    <row r="76" s="1" customFormat="1" ht="41" hidden="1" customHeight="1" spans="1:14">
      <c r="A76" s="11">
        <v>74</v>
      </c>
      <c r="B76" s="12" t="s">
        <v>234</v>
      </c>
      <c r="C76" s="12" t="s">
        <v>250</v>
      </c>
      <c r="D76" s="12" t="s">
        <v>251</v>
      </c>
      <c r="E76" s="12" t="s">
        <v>252</v>
      </c>
      <c r="F76" s="13">
        <v>61.9</v>
      </c>
      <c r="G76" s="13">
        <f t="shared" si="16"/>
        <v>30.95</v>
      </c>
      <c r="H76" s="11">
        <v>0</v>
      </c>
      <c r="I76" s="13">
        <f t="shared" si="17"/>
        <v>30.95</v>
      </c>
      <c r="J76" s="11" t="s">
        <v>38</v>
      </c>
      <c r="K76" s="11" t="s">
        <v>38</v>
      </c>
      <c r="L76" s="11" t="s">
        <v>38</v>
      </c>
      <c r="M76" s="11" t="s">
        <v>31</v>
      </c>
      <c r="N76" s="19"/>
    </row>
    <row r="77" s="1" customFormat="1" ht="41" customHeight="1" spans="1:14">
      <c r="A77" s="13">
        <v>75</v>
      </c>
      <c r="B77" s="12" t="s">
        <v>253</v>
      </c>
      <c r="C77" s="12" t="s">
        <v>254</v>
      </c>
      <c r="D77" s="12" t="s">
        <v>255</v>
      </c>
      <c r="E77" s="12" t="s">
        <v>256</v>
      </c>
      <c r="F77" s="13">
        <v>46.26</v>
      </c>
      <c r="G77" s="13">
        <f t="shared" si="16"/>
        <v>23.13</v>
      </c>
      <c r="H77" s="11">
        <v>0</v>
      </c>
      <c r="I77" s="13">
        <f t="shared" si="17"/>
        <v>23.13</v>
      </c>
      <c r="J77" s="11">
        <v>84.6</v>
      </c>
      <c r="K77" s="11">
        <f t="shared" ref="K77:K79" si="20">J77*0.5</f>
        <v>42.3</v>
      </c>
      <c r="L77" s="11">
        <f t="shared" ref="L77:L79" si="21">I77+K77</f>
        <v>65.43</v>
      </c>
      <c r="M77" s="11" t="s">
        <v>27</v>
      </c>
      <c r="N77" s="19"/>
    </row>
    <row r="78" s="1" customFormat="1" ht="41" hidden="1" customHeight="1" spans="1:14">
      <c r="A78" s="11">
        <v>76</v>
      </c>
      <c r="B78" s="12" t="s">
        <v>253</v>
      </c>
      <c r="C78" s="12" t="s">
        <v>257</v>
      </c>
      <c r="D78" s="12" t="s">
        <v>258</v>
      </c>
      <c r="E78" s="12" t="s">
        <v>259</v>
      </c>
      <c r="F78" s="13">
        <v>58.42</v>
      </c>
      <c r="G78" s="13">
        <f t="shared" si="16"/>
        <v>29.21</v>
      </c>
      <c r="H78" s="11">
        <v>0</v>
      </c>
      <c r="I78" s="13">
        <f t="shared" si="17"/>
        <v>29.21</v>
      </c>
      <c r="J78" s="11">
        <v>78.6</v>
      </c>
      <c r="K78" s="11">
        <f t="shared" si="20"/>
        <v>39.3</v>
      </c>
      <c r="L78" s="11">
        <f t="shared" si="21"/>
        <v>68.51</v>
      </c>
      <c r="M78" s="11" t="s">
        <v>31</v>
      </c>
      <c r="N78" s="20" t="s">
        <v>88</v>
      </c>
    </row>
    <row r="79" s="1" customFormat="1" ht="41" hidden="1" customHeight="1" spans="1:14">
      <c r="A79" s="11">
        <v>77</v>
      </c>
      <c r="B79" s="12" t="s">
        <v>253</v>
      </c>
      <c r="C79" s="12" t="s">
        <v>260</v>
      </c>
      <c r="D79" s="12" t="s">
        <v>261</v>
      </c>
      <c r="E79" s="12" t="s">
        <v>262</v>
      </c>
      <c r="F79" s="13">
        <v>42.2</v>
      </c>
      <c r="G79" s="13">
        <f t="shared" si="16"/>
        <v>21.1</v>
      </c>
      <c r="H79" s="11">
        <v>0</v>
      </c>
      <c r="I79" s="13">
        <f t="shared" si="17"/>
        <v>21.1</v>
      </c>
      <c r="J79" s="11">
        <v>78</v>
      </c>
      <c r="K79" s="11">
        <f t="shared" si="20"/>
        <v>39</v>
      </c>
      <c r="L79" s="11">
        <f t="shared" si="21"/>
        <v>60.1</v>
      </c>
      <c r="M79" s="11" t="s">
        <v>31</v>
      </c>
      <c r="N79" s="20" t="s">
        <v>88</v>
      </c>
    </row>
  </sheetData>
  <autoFilter xmlns:etc="http://www.wps.cn/officeDocument/2017/etCustomData" ref="A2:N79" etc:filterBottomFollowUsedRange="0">
    <filterColumn colId="12">
      <customFilters>
        <customFilter operator="equal" val="是"/>
      </customFilters>
    </filterColumn>
    <extLst/>
  </autoFilter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拟聘用人员名单</vt:lpstr>
      <vt:lpstr>汇报用表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柠</cp:lastModifiedBy>
  <dcterms:created xsi:type="dcterms:W3CDTF">2025-04-12T08:32:00Z</dcterms:created>
  <dcterms:modified xsi:type="dcterms:W3CDTF">2026-11-02T01:32:30Z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AB4E87196E054CC780E3A4C2FDC48E95_13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